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_FilterDatabase" localSheetId="0" hidden="1">Лист1!$A$4:$G$4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E54" i="1"/>
  <c r="F142" i="1" l="1"/>
  <c r="G142" i="1"/>
  <c r="E142" i="1"/>
  <c r="G112" i="1" l="1"/>
  <c r="F112" i="1"/>
  <c r="E112" i="1"/>
  <c r="G26" i="1" l="1"/>
  <c r="F26" i="1"/>
  <c r="E26" i="1"/>
</calcChain>
</file>

<file path=xl/sharedStrings.xml><?xml version="1.0" encoding="utf-8"?>
<sst xmlns="http://schemas.openxmlformats.org/spreadsheetml/2006/main" count="524" uniqueCount="203">
  <si>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</si>
  <si>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</si>
  <si>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</si>
  <si>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</si>
  <si>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2021 год</t>
  </si>
  <si>
    <t>2022 год</t>
  </si>
  <si>
    <t>2023 год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</si>
  <si>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</si>
  <si>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</si>
  <si>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</si>
  <si>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</si>
  <si>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</si>
  <si>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</si>
  <si>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</si>
  <si>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</si>
  <si>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</si>
  <si>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</si>
  <si>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</si>
  <si>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</si>
  <si>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</si>
  <si>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</si>
  <si>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</si>
  <si>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</si>
  <si>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</si>
  <si>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</si>
  <si>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</si>
  <si>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</si>
  <si>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</si>
  <si>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</si>
  <si>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</si>
  <si>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</si>
  <si>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</si>
  <si>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</si>
  <si>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</si>
  <si>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</si>
  <si>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</si>
  <si>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</si>
  <si>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</si>
  <si>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</si>
  <si>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</si>
  <si>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</si>
  <si>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</si>
  <si>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</si>
  <si>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</si>
  <si>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Занятия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</si>
  <si>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</si>
  <si>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</si>
  <si>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</si>
  <si>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</si>
  <si>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</si>
  <si>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</si>
  <si>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</si>
  <si>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</si>
  <si>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</si>
  <si>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</si>
  <si>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</si>
  <si>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</si>
  <si>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</si>
  <si>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</si>
  <si>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</si>
  <si>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</si>
  <si>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</si>
  <si>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</si>
  <si>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</si>
  <si>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</si>
  <si>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</si>
  <si>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</si>
  <si>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</si>
  <si>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</si>
  <si>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</si>
  <si>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</si>
  <si>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</si>
  <si>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</si>
  <si>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</si>
  <si>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</si>
  <si>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</si>
  <si>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</si>
  <si>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</si>
  <si>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</si>
  <si>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</si>
  <si>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</si>
  <si>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Работа "Содержание деревьев, кустарников, клумб"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</si>
  <si>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</si>
  <si>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</si>
  <si>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</si>
  <si>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</si>
  <si>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</si>
  <si>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</si>
  <si>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</si>
  <si>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</si>
  <si>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</si>
  <si>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</si>
  <si>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</si>
  <si>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</si>
  <si>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</si>
  <si>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</si>
  <si>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</si>
  <si>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</si>
  <si>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</si>
  <si>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</si>
  <si>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</si>
  <si>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</si>
  <si>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</si>
  <si>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</si>
  <si>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</si>
  <si>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</si>
  <si>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</si>
  <si>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141889</t>
  </si>
  <si>
    <t>43416</t>
  </si>
  <si>
    <t>261378</t>
  </si>
  <si>
    <t>95498</t>
  </si>
  <si>
    <t>0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</si>
  <si>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</si>
  <si>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</si>
  <si>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</si>
  <si>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</si>
  <si>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</si>
  <si>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</si>
  <si>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594</t>
  </si>
  <si>
    <t>2273</t>
  </si>
  <si>
    <t>Утверждено по муниципальным заданиям</t>
  </si>
  <si>
    <t>2639</t>
  </si>
  <si>
    <t>2996</t>
  </si>
  <si>
    <t>534</t>
  </si>
  <si>
    <t>157464</t>
  </si>
  <si>
    <t xml:space="preserve">Сведения о планируемых объемах оказания муниципальных услуг (работ) на 2021 год и плановый период 2022-2023  годов, а также об их финансовом обеспечении  по Арсеньевскому городскому округу                                             </t>
  </si>
  <si>
    <t>2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</si>
  <si>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</si>
  <si>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</si>
  <si>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 xml:space="preserve">Услуга "Спортивная подготовка по олимпийским видам спорта" (плавание этап спортивной специализации)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</si>
  <si>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</si>
  <si>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</si>
  <si>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</si>
  <si>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</si>
  <si>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</si>
  <si>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 xml:space="preserve">Услуга "Спортивная подготовка по олимпийским видам спорта" (легкая атлетика этап начальной подготовки)
</t>
  </si>
  <si>
    <t>50</t>
  </si>
  <si>
    <t>1172</t>
  </si>
  <si>
    <t>720</t>
  </si>
  <si>
    <t>77101126</t>
  </si>
  <si>
    <t>133366</t>
  </si>
  <si>
    <t>65</t>
  </si>
  <si>
    <t>659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</si>
  <si>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</si>
  <si>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</si>
  <si>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</si>
  <si>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</si>
  <si>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</si>
  <si>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</si>
  <si>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Услуга "Библиотечное, библиографическое и информационное обслуживание пользователей библиотеки"(в стационарных условиях)</t>
  </si>
  <si>
    <t>115000</t>
  </si>
  <si>
    <t>Услуга "Библиотечное, библиографическое и информационное обслуживание пользователей библиотеки"(через сеть Интернет)</t>
  </si>
  <si>
    <t>81</t>
  </si>
  <si>
    <t>19116</t>
  </si>
  <si>
    <t>9582</t>
  </si>
  <si>
    <t>22152</t>
  </si>
  <si>
    <t>12792</t>
  </si>
  <si>
    <t>14750</t>
  </si>
  <si>
    <t>63648</t>
  </si>
  <si>
    <t>12492</t>
  </si>
  <si>
    <t>3588</t>
  </si>
  <si>
    <t>10082</t>
  </si>
  <si>
    <t>2613,3</t>
  </si>
  <si>
    <t>19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</si>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</sst>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="80" zoomScaleNormal="80" workbookViewId="0">
      <selection activeCell="S22" sqref="S22"/>
    </sheetView>
  </sheetViews>
  <sheetFormatPr defaultRowHeight="15" x14ac:dyDescent="0.25"/>
  <cols>
    <col min="2" max="2" width="51.140625" customWidth="1"/>
    <col min="3" max="3" width="33.28515625" style="18" customWidth="1"/>
    <col min="4" max="4" width="12" customWidth="1"/>
    <col min="5" max="7" width="18.42578125" customWidth="1"/>
  </cols>
  <sheetData>
    <row r="1" spans="1:8" ht="89.25" customHeight="1" x14ac:dyDescent="0.25">
      <c r="A1" s="63" t="s">
        <v>125</v>
      </c>
      <c r="B1" s="63"/>
      <c r="C1" s="63"/>
      <c r="D1" s="63"/>
      <c r="E1" s="63"/>
      <c r="F1" s="63"/>
      <c r="G1" s="63"/>
    </row>
    <row r="2" spans="1:8" ht="15.75" customHeight="1" x14ac:dyDescent="0.25">
      <c r="A2" s="64" t="s">
        <v>0</v>
      </c>
      <c r="B2" s="64" t="s">
        <v>1</v>
      </c>
      <c r="C2" s="66" t="s">
        <v>2</v>
      </c>
      <c r="D2" s="64" t="s">
        <v>3</v>
      </c>
      <c r="E2" s="68" t="s">
        <v>120</v>
      </c>
      <c r="F2" s="68"/>
      <c r="G2" s="68"/>
    </row>
    <row r="3" spans="1:8" ht="30" customHeight="1" x14ac:dyDescent="0.25">
      <c r="A3" s="65"/>
      <c r="B3" s="65"/>
      <c r="C3" s="67"/>
      <c r="D3" s="65"/>
      <c r="E3" s="1" t="s">
        <v>4</v>
      </c>
      <c r="F3" s="1" t="s">
        <v>5</v>
      </c>
      <c r="G3" s="1" t="s">
        <v>6</v>
      </c>
    </row>
    <row r="4" spans="1:8" x14ac:dyDescent="0.25">
      <c r="A4" s="2" t="s">
        <v>7</v>
      </c>
      <c r="B4" s="3">
        <v>2</v>
      </c>
      <c r="C4" s="15">
        <v>3</v>
      </c>
      <c r="D4" s="3">
        <v>4</v>
      </c>
      <c r="E4" s="3">
        <v>7</v>
      </c>
      <c r="F4" s="3">
        <v>8</v>
      </c>
      <c r="G4" s="3">
        <v>9</v>
      </c>
    </row>
    <row r="5" spans="1:8" ht="15.75" x14ac:dyDescent="0.25">
      <c r="A5" s="4" t="s">
        <v>7</v>
      </c>
      <c r="B5" s="53" t="s">
        <v>8</v>
      </c>
      <c r="C5" s="53"/>
      <c r="D5" s="53"/>
      <c r="E5" s="53"/>
      <c r="F5" s="53"/>
      <c r="G5" s="53"/>
    </row>
    <row r="6" spans="1:8" ht="60" customHeight="1" x14ac:dyDescent="0.25">
      <c r="A6" s="75">
        <v>1</v>
      </c>
      <c r="B6" s="70" t="s">
        <v>9</v>
      </c>
      <c r="C6" s="15" t="s">
        <v>10</v>
      </c>
      <c r="D6" s="1" t="s">
        <v>11</v>
      </c>
      <c r="E6" s="43" t="s">
        <v>118</v>
      </c>
      <c r="F6" s="39" t="s">
        <v>118</v>
      </c>
      <c r="G6" s="39" t="s">
        <v>118</v>
      </c>
      <c r="H6" s="23"/>
    </row>
    <row r="7" spans="1:8" ht="60" customHeight="1" x14ac:dyDescent="0.25">
      <c r="A7" s="76"/>
      <c r="B7" s="71"/>
      <c r="C7" s="14" t="s">
        <v>12</v>
      </c>
      <c r="D7" s="5" t="s">
        <v>13</v>
      </c>
      <c r="E7" s="44">
        <v>54868.6</v>
      </c>
      <c r="F7" s="24">
        <v>55976.9</v>
      </c>
      <c r="G7" s="24">
        <v>57872.800000000003</v>
      </c>
    </row>
    <row r="8" spans="1:8" ht="45" x14ac:dyDescent="0.25">
      <c r="A8" s="75">
        <v>2</v>
      </c>
      <c r="B8" s="70" t="s">
        <v>14</v>
      </c>
      <c r="C8" s="15" t="s">
        <v>10</v>
      </c>
      <c r="D8" s="1" t="s">
        <v>11</v>
      </c>
      <c r="E8" s="43" t="s">
        <v>119</v>
      </c>
      <c r="F8" s="39" t="s">
        <v>119</v>
      </c>
      <c r="G8" s="39" t="s">
        <v>119</v>
      </c>
    </row>
    <row r="9" spans="1:8" ht="45" x14ac:dyDescent="0.25">
      <c r="A9" s="76"/>
      <c r="B9" s="71"/>
      <c r="C9" s="14" t="s">
        <v>12</v>
      </c>
      <c r="D9" s="5" t="s">
        <v>13</v>
      </c>
      <c r="E9" s="44">
        <v>260678.8</v>
      </c>
      <c r="F9" s="24">
        <v>266999.3</v>
      </c>
      <c r="G9" s="24">
        <v>276494.90000000002</v>
      </c>
    </row>
    <row r="10" spans="1:8" ht="45" x14ac:dyDescent="0.25">
      <c r="A10" s="69" t="s">
        <v>93</v>
      </c>
      <c r="B10" s="70" t="s">
        <v>15</v>
      </c>
      <c r="C10" s="15" t="s">
        <v>10</v>
      </c>
      <c r="D10" s="1" t="s">
        <v>11</v>
      </c>
      <c r="E10" s="43" t="s">
        <v>121</v>
      </c>
      <c r="F10" s="39" t="s">
        <v>121</v>
      </c>
      <c r="G10" s="39" t="s">
        <v>121</v>
      </c>
    </row>
    <row r="11" spans="1:8" ht="45" x14ac:dyDescent="0.25">
      <c r="A11" s="69"/>
      <c r="B11" s="71"/>
      <c r="C11" s="14" t="s">
        <v>12</v>
      </c>
      <c r="D11" s="5" t="s">
        <v>13</v>
      </c>
      <c r="E11" s="24">
        <v>111146.7</v>
      </c>
      <c r="F11" s="24">
        <v>116419.1</v>
      </c>
      <c r="G11" s="24">
        <v>121321.9</v>
      </c>
    </row>
    <row r="12" spans="1:8" ht="45" x14ac:dyDescent="0.25">
      <c r="A12" s="50" t="s">
        <v>94</v>
      </c>
      <c r="B12" s="70" t="s">
        <v>16</v>
      </c>
      <c r="C12" s="15" t="s">
        <v>10</v>
      </c>
      <c r="D12" s="1" t="s">
        <v>11</v>
      </c>
      <c r="E12" s="43" t="s">
        <v>122</v>
      </c>
      <c r="F12" s="39" t="s">
        <v>122</v>
      </c>
      <c r="G12" s="39" t="s">
        <v>122</v>
      </c>
    </row>
    <row r="13" spans="1:8" ht="45" x14ac:dyDescent="0.25">
      <c r="A13" s="50"/>
      <c r="B13" s="71"/>
      <c r="C13" s="14" t="s">
        <v>12</v>
      </c>
      <c r="D13" s="5" t="s">
        <v>13</v>
      </c>
      <c r="E13" s="24">
        <v>178460.9</v>
      </c>
      <c r="F13" s="24">
        <v>186437.9</v>
      </c>
      <c r="G13" s="24">
        <v>195363.8</v>
      </c>
    </row>
    <row r="14" spans="1:8" ht="45" x14ac:dyDescent="0.25">
      <c r="A14" s="48" t="s">
        <v>95</v>
      </c>
      <c r="B14" s="73" t="s">
        <v>17</v>
      </c>
      <c r="C14" s="15" t="s">
        <v>10</v>
      </c>
      <c r="D14" s="1" t="s">
        <v>18</v>
      </c>
      <c r="E14" s="43" t="s">
        <v>123</v>
      </c>
      <c r="F14" s="39" t="s">
        <v>123</v>
      </c>
      <c r="G14" s="39" t="s">
        <v>123</v>
      </c>
    </row>
    <row r="15" spans="1:8" ht="45" x14ac:dyDescent="0.25">
      <c r="A15" s="72"/>
      <c r="B15" s="74"/>
      <c r="C15" s="14" t="s">
        <v>12</v>
      </c>
      <c r="D15" s="5" t="s">
        <v>13</v>
      </c>
      <c r="E15" s="24">
        <v>38138.400000000001</v>
      </c>
      <c r="F15" s="24">
        <v>39751.599999999999</v>
      </c>
      <c r="G15" s="24">
        <v>41701.599999999999</v>
      </c>
    </row>
    <row r="16" spans="1:8" ht="45" x14ac:dyDescent="0.25">
      <c r="A16" s="48" t="s">
        <v>96</v>
      </c>
      <c r="B16" s="46" t="s">
        <v>147</v>
      </c>
      <c r="C16" s="15" t="s">
        <v>10</v>
      </c>
      <c r="D16" s="1" t="s">
        <v>18</v>
      </c>
      <c r="E16" s="43" t="s">
        <v>107</v>
      </c>
      <c r="F16" s="39" t="s">
        <v>107</v>
      </c>
      <c r="G16" s="39" t="s">
        <v>107</v>
      </c>
    </row>
    <row r="17" spans="1:7" ht="45" x14ac:dyDescent="0.25">
      <c r="A17" s="55"/>
      <c r="B17" s="47"/>
      <c r="C17" s="14" t="s">
        <v>12</v>
      </c>
      <c r="D17" s="5" t="s">
        <v>13</v>
      </c>
      <c r="E17" s="24">
        <v>15757.3</v>
      </c>
      <c r="F17" s="24">
        <v>15757.3</v>
      </c>
      <c r="G17" s="24">
        <v>15757.3</v>
      </c>
    </row>
    <row r="18" spans="1:7" ht="45" x14ac:dyDescent="0.25">
      <c r="A18" s="48" t="s">
        <v>97</v>
      </c>
      <c r="B18" s="46" t="s">
        <v>19</v>
      </c>
      <c r="C18" s="15" t="s">
        <v>10</v>
      </c>
      <c r="D18" s="1" t="s">
        <v>18</v>
      </c>
      <c r="E18" s="43" t="s">
        <v>108</v>
      </c>
      <c r="F18" s="39" t="s">
        <v>108</v>
      </c>
      <c r="G18" s="39" t="s">
        <v>108</v>
      </c>
    </row>
    <row r="19" spans="1:7" ht="45" x14ac:dyDescent="0.25">
      <c r="A19" s="55"/>
      <c r="B19" s="47"/>
      <c r="C19" s="14" t="s">
        <v>12</v>
      </c>
      <c r="D19" s="5" t="s">
        <v>13</v>
      </c>
      <c r="E19" s="24">
        <v>4299.8</v>
      </c>
      <c r="F19" s="24">
        <v>4299.8</v>
      </c>
      <c r="G19" s="24">
        <v>4299.8</v>
      </c>
    </row>
    <row r="20" spans="1:7" ht="45" x14ac:dyDescent="0.25">
      <c r="A20" s="48" t="s">
        <v>98</v>
      </c>
      <c r="B20" s="46" t="s">
        <v>20</v>
      </c>
      <c r="C20" s="15" t="s">
        <v>10</v>
      </c>
      <c r="D20" s="1" t="s">
        <v>18</v>
      </c>
      <c r="E20" s="43" t="s">
        <v>111</v>
      </c>
      <c r="F20" s="39" t="s">
        <v>111</v>
      </c>
      <c r="G20" s="39" t="s">
        <v>111</v>
      </c>
    </row>
    <row r="21" spans="1:7" ht="45" x14ac:dyDescent="0.25">
      <c r="A21" s="55"/>
      <c r="B21" s="62"/>
      <c r="C21" s="14" t="s">
        <v>12</v>
      </c>
      <c r="D21" s="5" t="s">
        <v>13</v>
      </c>
      <c r="E21" s="24">
        <v>0</v>
      </c>
      <c r="F21" s="24">
        <v>0</v>
      </c>
      <c r="G21" s="24">
        <v>0</v>
      </c>
    </row>
    <row r="22" spans="1:7" ht="45" x14ac:dyDescent="0.25">
      <c r="A22" s="48" t="s">
        <v>99</v>
      </c>
      <c r="B22" s="46" t="s">
        <v>21</v>
      </c>
      <c r="C22" s="15" t="s">
        <v>10</v>
      </c>
      <c r="D22" s="1" t="s">
        <v>18</v>
      </c>
      <c r="E22" s="43" t="s">
        <v>109</v>
      </c>
      <c r="F22" s="39" t="s">
        <v>109</v>
      </c>
      <c r="G22" s="39" t="s">
        <v>109</v>
      </c>
    </row>
    <row r="23" spans="1:7" ht="45" x14ac:dyDescent="0.25">
      <c r="A23" s="55"/>
      <c r="B23" s="62"/>
      <c r="C23" s="14" t="s">
        <v>12</v>
      </c>
      <c r="D23" s="5" t="s">
        <v>13</v>
      </c>
      <c r="E23" s="24">
        <v>26166.2</v>
      </c>
      <c r="F23" s="24">
        <v>26166.2</v>
      </c>
      <c r="G23" s="24">
        <v>26166.2</v>
      </c>
    </row>
    <row r="24" spans="1:7" ht="45" x14ac:dyDescent="0.25">
      <c r="A24" s="48" t="s">
        <v>100</v>
      </c>
      <c r="B24" s="46" t="s">
        <v>22</v>
      </c>
      <c r="C24" s="15" t="s">
        <v>10</v>
      </c>
      <c r="D24" s="1" t="s">
        <v>18</v>
      </c>
      <c r="E24" s="43" t="s">
        <v>110</v>
      </c>
      <c r="F24" s="39" t="s">
        <v>110</v>
      </c>
      <c r="G24" s="39" t="s">
        <v>110</v>
      </c>
    </row>
    <row r="25" spans="1:7" ht="45" x14ac:dyDescent="0.25">
      <c r="A25" s="55"/>
      <c r="B25" s="62"/>
      <c r="C25" s="14" t="s">
        <v>12</v>
      </c>
      <c r="D25" s="5" t="s">
        <v>13</v>
      </c>
      <c r="E25" s="24">
        <v>10333.4</v>
      </c>
      <c r="F25" s="24">
        <v>10333.4</v>
      </c>
      <c r="G25" s="24">
        <v>10333.4</v>
      </c>
    </row>
    <row r="26" spans="1:7" ht="63" x14ac:dyDescent="0.25">
      <c r="A26" s="6"/>
      <c r="B26" s="7" t="s">
        <v>23</v>
      </c>
      <c r="C26" s="16"/>
      <c r="D26" s="9" t="s">
        <v>13</v>
      </c>
      <c r="E26" s="78">
        <f>E7+E9+E11+E13+E15+E17+E19+E21+E23+E25</f>
        <v>699850.10000000009</v>
      </c>
      <c r="F26" s="78">
        <f>F7+F9+F11+F13+F15+F17+F19+F21+F23+F25</f>
        <v>722141.50000000012</v>
      </c>
      <c r="G26" s="78">
        <f>G7+G9+G11+G13+G15+G17+G19+G21+G23+G25</f>
        <v>749311.7</v>
      </c>
    </row>
    <row r="27" spans="1:7" ht="15.75" x14ac:dyDescent="0.25">
      <c r="A27" s="4"/>
      <c r="B27" s="53" t="s">
        <v>24</v>
      </c>
      <c r="C27" s="53"/>
      <c r="D27" s="53"/>
      <c r="E27" s="53"/>
      <c r="F27" s="53"/>
      <c r="G27" s="53"/>
    </row>
    <row r="28" spans="1:7" ht="47.25" x14ac:dyDescent="0.25">
      <c r="A28" s="48" t="s">
        <v>101</v>
      </c>
      <c r="B28" s="56" t="s">
        <v>25</v>
      </c>
      <c r="C28" s="15" t="s">
        <v>10</v>
      </c>
      <c r="D28" s="1" t="s">
        <v>26</v>
      </c>
      <c r="E28" s="22" t="s">
        <v>152</v>
      </c>
      <c r="F28" s="22" t="s">
        <v>152</v>
      </c>
      <c r="G28" s="22" t="s">
        <v>152</v>
      </c>
    </row>
    <row r="29" spans="1:7" ht="45" x14ac:dyDescent="0.25">
      <c r="A29" s="55"/>
      <c r="B29" s="57"/>
      <c r="C29" s="14" t="s">
        <v>12</v>
      </c>
      <c r="D29" s="5" t="s">
        <v>13</v>
      </c>
      <c r="E29" s="25">
        <v>9525</v>
      </c>
      <c r="F29" s="25">
        <v>9525</v>
      </c>
      <c r="G29" s="25">
        <v>9525</v>
      </c>
    </row>
    <row r="30" spans="1:7" ht="45" x14ac:dyDescent="0.25">
      <c r="A30" s="48" t="s">
        <v>102</v>
      </c>
      <c r="B30" s="56" t="s">
        <v>27</v>
      </c>
      <c r="C30" s="15" t="s">
        <v>10</v>
      </c>
      <c r="D30" s="1" t="s">
        <v>28</v>
      </c>
      <c r="E30" s="45" t="s">
        <v>153</v>
      </c>
      <c r="F30" s="45" t="s">
        <v>153</v>
      </c>
      <c r="G30" s="45" t="s">
        <v>153</v>
      </c>
    </row>
    <row r="31" spans="1:7" ht="45" x14ac:dyDescent="0.25">
      <c r="A31" s="55"/>
      <c r="B31" s="57"/>
      <c r="C31" s="14" t="s">
        <v>12</v>
      </c>
      <c r="D31" s="5" t="s">
        <v>13</v>
      </c>
      <c r="E31" s="25">
        <v>12133.1</v>
      </c>
      <c r="F31" s="25">
        <v>12133.1</v>
      </c>
      <c r="G31" s="25">
        <v>12133.1</v>
      </c>
    </row>
    <row r="32" spans="1:7" ht="45" x14ac:dyDescent="0.25">
      <c r="A32" s="48" t="s">
        <v>103</v>
      </c>
      <c r="B32" s="56" t="s">
        <v>149</v>
      </c>
      <c r="C32" s="15" t="s">
        <v>10</v>
      </c>
      <c r="D32" s="40" t="s">
        <v>28</v>
      </c>
      <c r="E32" s="45" t="s">
        <v>150</v>
      </c>
      <c r="F32" s="45" t="s">
        <v>150</v>
      </c>
      <c r="G32" s="45" t="s">
        <v>150</v>
      </c>
    </row>
    <row r="33" spans="1:8" ht="45" x14ac:dyDescent="0.25">
      <c r="A33" s="49"/>
      <c r="B33" s="57"/>
      <c r="C33" s="14" t="s">
        <v>12</v>
      </c>
      <c r="D33" s="5" t="s">
        <v>13</v>
      </c>
      <c r="E33" s="25">
        <v>8733.1</v>
      </c>
      <c r="F33" s="25">
        <v>8733.1</v>
      </c>
      <c r="G33" s="25">
        <v>8733.1</v>
      </c>
    </row>
    <row r="34" spans="1:8" ht="45" x14ac:dyDescent="0.25">
      <c r="A34" s="48" t="s">
        <v>104</v>
      </c>
      <c r="B34" s="56" t="s">
        <v>151</v>
      </c>
      <c r="C34" s="15" t="s">
        <v>10</v>
      </c>
      <c r="D34" s="1" t="s">
        <v>28</v>
      </c>
      <c r="E34" s="45">
        <v>33075</v>
      </c>
      <c r="F34" s="45">
        <v>33075</v>
      </c>
      <c r="G34" s="45">
        <v>33075</v>
      </c>
    </row>
    <row r="35" spans="1:8" ht="45" x14ac:dyDescent="0.25">
      <c r="A35" s="55"/>
      <c r="B35" s="57"/>
      <c r="C35" s="14" t="s">
        <v>12</v>
      </c>
      <c r="D35" s="5" t="s">
        <v>13</v>
      </c>
      <c r="E35" s="25">
        <v>4480.3999999999996</v>
      </c>
      <c r="F35" s="25">
        <v>4480.3999999999996</v>
      </c>
      <c r="G35" s="25">
        <v>4480.3999999999996</v>
      </c>
    </row>
    <row r="36" spans="1:8" ht="47.25" x14ac:dyDescent="0.25">
      <c r="A36" s="48" t="s">
        <v>105</v>
      </c>
      <c r="B36" s="58" t="s">
        <v>29</v>
      </c>
      <c r="C36" s="15" t="s">
        <v>10</v>
      </c>
      <c r="D36" s="1" t="s">
        <v>30</v>
      </c>
      <c r="E36" s="45">
        <v>23200</v>
      </c>
      <c r="F36" s="45">
        <v>23200</v>
      </c>
      <c r="G36" s="45">
        <v>23200</v>
      </c>
    </row>
    <row r="37" spans="1:8" ht="45" x14ac:dyDescent="0.25">
      <c r="A37" s="49"/>
      <c r="B37" s="59"/>
      <c r="C37" s="14" t="s">
        <v>12</v>
      </c>
      <c r="D37" s="5" t="s">
        <v>13</v>
      </c>
      <c r="E37" s="25">
        <v>5390</v>
      </c>
      <c r="F37" s="25">
        <v>5390</v>
      </c>
      <c r="G37" s="25">
        <v>5390</v>
      </c>
    </row>
    <row r="38" spans="1:8" ht="45" x14ac:dyDescent="0.25">
      <c r="A38" s="60" t="s">
        <v>148</v>
      </c>
      <c r="B38" s="58" t="s">
        <v>31</v>
      </c>
      <c r="C38" s="15" t="s">
        <v>10</v>
      </c>
      <c r="D38" s="10" t="s">
        <v>32</v>
      </c>
      <c r="E38" s="22" t="s">
        <v>154</v>
      </c>
      <c r="F38" s="22" t="s">
        <v>154</v>
      </c>
      <c r="G38" s="22" t="s">
        <v>154</v>
      </c>
    </row>
    <row r="39" spans="1:8" ht="45" x14ac:dyDescent="0.25">
      <c r="A39" s="61"/>
      <c r="B39" s="59"/>
      <c r="C39" s="14" t="s">
        <v>12</v>
      </c>
      <c r="D39" s="5" t="s">
        <v>13</v>
      </c>
      <c r="E39" s="25">
        <v>1440</v>
      </c>
      <c r="F39" s="25">
        <v>1440</v>
      </c>
      <c r="G39" s="25">
        <v>1440</v>
      </c>
    </row>
    <row r="40" spans="1:8" ht="46.5" customHeight="1" x14ac:dyDescent="0.25">
      <c r="A40" s="54">
        <v>17</v>
      </c>
      <c r="B40" s="58" t="s">
        <v>36</v>
      </c>
      <c r="C40" s="15" t="s">
        <v>10</v>
      </c>
      <c r="D40" s="10" t="s">
        <v>32</v>
      </c>
      <c r="E40" s="22" t="s">
        <v>155</v>
      </c>
      <c r="F40" s="22" t="s">
        <v>155</v>
      </c>
      <c r="G40" s="22" t="s">
        <v>155</v>
      </c>
    </row>
    <row r="41" spans="1:8" ht="45" x14ac:dyDescent="0.25">
      <c r="A41" s="49"/>
      <c r="B41" s="59"/>
      <c r="C41" s="14" t="s">
        <v>12</v>
      </c>
      <c r="D41" s="5" t="s">
        <v>13</v>
      </c>
      <c r="E41" s="25">
        <v>3822.1</v>
      </c>
      <c r="F41" s="25">
        <v>3822.1</v>
      </c>
      <c r="G41" s="25">
        <v>3822.1</v>
      </c>
    </row>
    <row r="42" spans="1:8" ht="45" x14ac:dyDescent="0.25">
      <c r="A42" s="60" t="s">
        <v>106</v>
      </c>
      <c r="B42" s="58" t="s">
        <v>37</v>
      </c>
      <c r="C42" s="15" t="s">
        <v>10</v>
      </c>
      <c r="D42" s="10" t="s">
        <v>32</v>
      </c>
      <c r="E42" s="22" t="s">
        <v>156</v>
      </c>
      <c r="F42" s="22" t="s">
        <v>156</v>
      </c>
      <c r="G42" s="22" t="s">
        <v>156</v>
      </c>
    </row>
    <row r="43" spans="1:8" ht="45" x14ac:dyDescent="0.25">
      <c r="A43" s="61"/>
      <c r="B43" s="59"/>
      <c r="C43" s="14" t="s">
        <v>12</v>
      </c>
      <c r="D43" s="5" t="s">
        <v>13</v>
      </c>
      <c r="E43" s="25">
        <v>4657.3999999999996</v>
      </c>
      <c r="F43" s="25">
        <v>4657.3999999999996</v>
      </c>
      <c r="G43" s="25">
        <v>4657.3999999999996</v>
      </c>
    </row>
    <row r="44" spans="1:8" ht="45" x14ac:dyDescent="0.25">
      <c r="A44" s="60" t="s">
        <v>163</v>
      </c>
      <c r="B44" s="58" t="s">
        <v>38</v>
      </c>
      <c r="C44" s="15" t="s">
        <v>10</v>
      </c>
      <c r="D44" s="10" t="s">
        <v>32</v>
      </c>
      <c r="E44" s="22" t="s">
        <v>157</v>
      </c>
      <c r="F44" s="22" t="s">
        <v>157</v>
      </c>
      <c r="G44" s="22" t="s">
        <v>157</v>
      </c>
    </row>
    <row r="45" spans="1:8" ht="45" x14ac:dyDescent="0.25">
      <c r="A45" s="61"/>
      <c r="B45" s="59"/>
      <c r="C45" s="14" t="s">
        <v>12</v>
      </c>
      <c r="D45" s="5" t="s">
        <v>13</v>
      </c>
      <c r="E45" s="25">
        <v>6623.1</v>
      </c>
      <c r="F45" s="25">
        <v>6623.1</v>
      </c>
      <c r="G45" s="25">
        <v>6623.1</v>
      </c>
    </row>
    <row r="46" spans="1:8" ht="45" x14ac:dyDescent="0.25">
      <c r="A46" s="60" t="s">
        <v>130</v>
      </c>
      <c r="B46" s="58" t="s">
        <v>39</v>
      </c>
      <c r="C46" s="15" t="s">
        <v>10</v>
      </c>
      <c r="D46" s="10" t="s">
        <v>32</v>
      </c>
      <c r="E46" s="22" t="s">
        <v>158</v>
      </c>
      <c r="F46" s="22" t="s">
        <v>158</v>
      </c>
      <c r="G46" s="22" t="s">
        <v>158</v>
      </c>
      <c r="H46" s="26"/>
    </row>
    <row r="47" spans="1:8" ht="45" x14ac:dyDescent="0.25">
      <c r="A47" s="76"/>
      <c r="B47" s="59"/>
      <c r="C47" s="14" t="s">
        <v>12</v>
      </c>
      <c r="D47" s="5" t="s">
        <v>13</v>
      </c>
      <c r="E47" s="25">
        <v>6245.4</v>
      </c>
      <c r="F47" s="25">
        <v>6245.4</v>
      </c>
      <c r="G47" s="25">
        <v>6245.4</v>
      </c>
    </row>
    <row r="48" spans="1:8" ht="45" x14ac:dyDescent="0.25">
      <c r="A48" s="60" t="s">
        <v>164</v>
      </c>
      <c r="B48" s="58" t="s">
        <v>40</v>
      </c>
      <c r="C48" s="15" t="s">
        <v>10</v>
      </c>
      <c r="D48" s="10" t="s">
        <v>32</v>
      </c>
      <c r="E48" s="22" t="s">
        <v>159</v>
      </c>
      <c r="F48" s="22" t="s">
        <v>159</v>
      </c>
      <c r="G48" s="22" t="s">
        <v>159</v>
      </c>
    </row>
    <row r="49" spans="1:7" ht="45" x14ac:dyDescent="0.25">
      <c r="A49" s="76"/>
      <c r="B49" s="59"/>
      <c r="C49" s="14" t="s">
        <v>12</v>
      </c>
      <c r="D49" s="5" t="s">
        <v>13</v>
      </c>
      <c r="E49" s="29" t="s">
        <v>162</v>
      </c>
      <c r="F49" s="29" t="s">
        <v>162</v>
      </c>
      <c r="G49" s="29" t="s">
        <v>162</v>
      </c>
    </row>
    <row r="50" spans="1:7" ht="45" x14ac:dyDescent="0.25">
      <c r="A50" s="60" t="s">
        <v>165</v>
      </c>
      <c r="B50" s="58" t="s">
        <v>41</v>
      </c>
      <c r="C50" s="15" t="s">
        <v>10</v>
      </c>
      <c r="D50" s="10" t="s">
        <v>32</v>
      </c>
      <c r="E50" s="22" t="s">
        <v>160</v>
      </c>
      <c r="F50" s="22" t="s">
        <v>160</v>
      </c>
      <c r="G50" s="22" t="s">
        <v>160</v>
      </c>
    </row>
    <row r="51" spans="1:7" ht="45" x14ac:dyDescent="0.25">
      <c r="A51" s="76"/>
      <c r="B51" s="59"/>
      <c r="C51" s="14" t="s">
        <v>12</v>
      </c>
      <c r="D51" s="5" t="s">
        <v>13</v>
      </c>
      <c r="E51" s="25">
        <v>1256.5999999999999</v>
      </c>
      <c r="F51" s="25">
        <v>1256.5999999999999</v>
      </c>
      <c r="G51" s="25">
        <v>1256.5999999999999</v>
      </c>
    </row>
    <row r="52" spans="1:7" ht="45" x14ac:dyDescent="0.25">
      <c r="A52" s="60" t="s">
        <v>166</v>
      </c>
      <c r="B52" s="58" t="s">
        <v>42</v>
      </c>
      <c r="C52" s="15" t="s">
        <v>10</v>
      </c>
      <c r="D52" s="10" t="s">
        <v>32</v>
      </c>
      <c r="E52" s="22" t="s">
        <v>161</v>
      </c>
      <c r="F52" s="22" t="s">
        <v>161</v>
      </c>
      <c r="G52" s="22" t="s">
        <v>161</v>
      </c>
    </row>
    <row r="53" spans="1:7" ht="45" x14ac:dyDescent="0.25">
      <c r="A53" s="76"/>
      <c r="B53" s="59"/>
      <c r="C53" s="14" t="s">
        <v>12</v>
      </c>
      <c r="D53" s="5" t="s">
        <v>13</v>
      </c>
      <c r="E53" s="25">
        <v>3770.9</v>
      </c>
      <c r="F53" s="25">
        <v>3770.9</v>
      </c>
      <c r="G53" s="25">
        <v>3770.9</v>
      </c>
    </row>
    <row r="54" spans="1:7" ht="63" customHeight="1" x14ac:dyDescent="0.25">
      <c r="A54" s="32"/>
      <c r="B54" s="7" t="s">
        <v>43</v>
      </c>
      <c r="C54" s="16"/>
      <c r="D54" s="9" t="s">
        <v>13</v>
      </c>
      <c r="E54" s="31">
        <f>E29+E31+E33+E35+E37+E39+E41+E43+E45+E47+E49+E51+E53</f>
        <v>70690.399999999994</v>
      </c>
      <c r="F54" s="31">
        <f>F29+F31+F33+F35+F37+F39+F41+F43+F45+F47+F49+F51+F53</f>
        <v>70690.399999999994</v>
      </c>
      <c r="G54" s="31">
        <f>G29+G31+G33+G35+G37+G39+G41+G43+G45+G47+G49+G51+G53</f>
        <v>70690.399999999994</v>
      </c>
    </row>
    <row r="55" spans="1:7" ht="15.75" x14ac:dyDescent="0.25">
      <c r="A55" s="35"/>
      <c r="B55" s="53" t="s">
        <v>33</v>
      </c>
      <c r="C55" s="53"/>
      <c r="D55" s="53"/>
      <c r="E55" s="53"/>
      <c r="F55" s="53"/>
      <c r="G55" s="53"/>
    </row>
    <row r="56" spans="1:7" ht="45" x14ac:dyDescent="0.25">
      <c r="A56" s="50" t="s">
        <v>127</v>
      </c>
      <c r="B56" s="46" t="s">
        <v>112</v>
      </c>
      <c r="C56" s="13" t="s">
        <v>34</v>
      </c>
      <c r="D56" s="5" t="s">
        <v>11</v>
      </c>
      <c r="E56" s="41" t="s">
        <v>126</v>
      </c>
      <c r="F56" s="41" t="s">
        <v>126</v>
      </c>
      <c r="G56" s="41" t="s">
        <v>126</v>
      </c>
    </row>
    <row r="57" spans="1:7" ht="45" x14ac:dyDescent="0.25">
      <c r="A57" s="50"/>
      <c r="B57" s="47"/>
      <c r="C57" s="14" t="s">
        <v>12</v>
      </c>
      <c r="D57" s="5" t="s">
        <v>35</v>
      </c>
      <c r="E57" s="24">
        <v>1497.8</v>
      </c>
      <c r="F57" s="24">
        <v>1497.8</v>
      </c>
      <c r="G57" s="24">
        <v>1497.8</v>
      </c>
    </row>
    <row r="58" spans="1:7" s="20" customFormat="1" ht="45" x14ac:dyDescent="0.25">
      <c r="A58" s="50" t="s">
        <v>167</v>
      </c>
      <c r="B58" s="46" t="s">
        <v>54</v>
      </c>
      <c r="C58" s="13" t="s">
        <v>34</v>
      </c>
      <c r="D58" s="5" t="s">
        <v>11</v>
      </c>
      <c r="E58" s="24" t="s">
        <v>106</v>
      </c>
      <c r="F58" s="24" t="s">
        <v>106</v>
      </c>
      <c r="G58" s="24" t="s">
        <v>106</v>
      </c>
    </row>
    <row r="59" spans="1:7" s="20" customFormat="1" ht="45" x14ac:dyDescent="0.25">
      <c r="A59" s="50"/>
      <c r="B59" s="47"/>
      <c r="C59" s="14" t="s">
        <v>12</v>
      </c>
      <c r="D59" s="5" t="s">
        <v>35</v>
      </c>
      <c r="E59" s="24">
        <v>3427.9</v>
      </c>
      <c r="F59" s="24">
        <v>3427.9</v>
      </c>
      <c r="G59" s="24">
        <v>3427.9</v>
      </c>
    </row>
    <row r="60" spans="1:7" s="20" customFormat="1" ht="45" x14ac:dyDescent="0.25">
      <c r="A60" s="50" t="s">
        <v>168</v>
      </c>
      <c r="B60" s="46" t="s">
        <v>64</v>
      </c>
      <c r="C60" s="13" t="s">
        <v>34</v>
      </c>
      <c r="D60" s="5" t="s">
        <v>11</v>
      </c>
      <c r="E60" s="24" t="s">
        <v>127</v>
      </c>
      <c r="F60" s="24" t="s">
        <v>127</v>
      </c>
      <c r="G60" s="24" t="s">
        <v>127</v>
      </c>
    </row>
    <row r="61" spans="1:7" s="20" customFormat="1" ht="45" x14ac:dyDescent="0.25">
      <c r="A61" s="50"/>
      <c r="B61" s="47"/>
      <c r="C61" s="14" t="s">
        <v>12</v>
      </c>
      <c r="D61" s="5" t="s">
        <v>35</v>
      </c>
      <c r="E61" s="24">
        <v>1522.2</v>
      </c>
      <c r="F61" s="24">
        <v>1522.2</v>
      </c>
      <c r="G61" s="24">
        <v>1522.2</v>
      </c>
    </row>
    <row r="62" spans="1:7" ht="49.5" customHeight="1" x14ac:dyDescent="0.25">
      <c r="A62" s="50" t="s">
        <v>169</v>
      </c>
      <c r="B62" s="46" t="s">
        <v>47</v>
      </c>
      <c r="C62" s="13" t="s">
        <v>34</v>
      </c>
      <c r="D62" s="5" t="s">
        <v>11</v>
      </c>
      <c r="E62" s="42">
        <v>42</v>
      </c>
      <c r="F62" s="42">
        <v>42</v>
      </c>
      <c r="G62" s="42">
        <v>42</v>
      </c>
    </row>
    <row r="63" spans="1:7" ht="45" x14ac:dyDescent="0.25">
      <c r="A63" s="50"/>
      <c r="B63" s="47"/>
      <c r="C63" s="14" t="s">
        <v>12</v>
      </c>
      <c r="D63" s="5" t="s">
        <v>35</v>
      </c>
      <c r="E63" s="24">
        <v>6873.9</v>
      </c>
      <c r="F63" s="24">
        <v>6873.9</v>
      </c>
      <c r="G63" s="24">
        <v>6873.9</v>
      </c>
    </row>
    <row r="64" spans="1:7" ht="45" x14ac:dyDescent="0.25">
      <c r="A64" s="50" t="s">
        <v>170</v>
      </c>
      <c r="B64" s="46" t="s">
        <v>48</v>
      </c>
      <c r="C64" s="13" t="s">
        <v>34</v>
      </c>
      <c r="D64" s="5" t="s">
        <v>11</v>
      </c>
      <c r="E64" s="42">
        <v>27</v>
      </c>
      <c r="F64" s="42">
        <v>27</v>
      </c>
      <c r="G64" s="42">
        <v>27</v>
      </c>
    </row>
    <row r="65" spans="1:8" ht="45" x14ac:dyDescent="0.25">
      <c r="A65" s="50"/>
      <c r="B65" s="47"/>
      <c r="C65" s="14" t="s">
        <v>12</v>
      </c>
      <c r="D65" s="5" t="s">
        <v>35</v>
      </c>
      <c r="E65" s="24">
        <v>697</v>
      </c>
      <c r="F65" s="24">
        <v>697</v>
      </c>
      <c r="G65" s="24">
        <v>697</v>
      </c>
      <c r="H65" s="37"/>
    </row>
    <row r="66" spans="1:8" ht="45" customHeight="1" x14ac:dyDescent="0.25">
      <c r="A66" s="48" t="s">
        <v>171</v>
      </c>
      <c r="B66" s="46" t="s">
        <v>128</v>
      </c>
      <c r="C66" s="13" t="s">
        <v>34</v>
      </c>
      <c r="D66" s="5" t="s">
        <v>11</v>
      </c>
      <c r="E66" s="42">
        <v>14</v>
      </c>
      <c r="F66" s="42">
        <v>14</v>
      </c>
      <c r="G66" s="42">
        <v>14</v>
      </c>
    </row>
    <row r="67" spans="1:8" ht="45" x14ac:dyDescent="0.25">
      <c r="A67" s="49"/>
      <c r="B67" s="47"/>
      <c r="C67" s="14" t="s">
        <v>12</v>
      </c>
      <c r="D67" s="5" t="s">
        <v>35</v>
      </c>
      <c r="E67" s="24">
        <v>154.80000000000001</v>
      </c>
      <c r="F67" s="24">
        <v>154.80000000000001</v>
      </c>
      <c r="G67" s="24">
        <v>154.80000000000001</v>
      </c>
    </row>
    <row r="68" spans="1:8" ht="45" x14ac:dyDescent="0.25">
      <c r="A68" s="50" t="s">
        <v>172</v>
      </c>
      <c r="B68" s="46" t="s">
        <v>49</v>
      </c>
      <c r="C68" s="13" t="s">
        <v>34</v>
      </c>
      <c r="D68" s="5" t="s">
        <v>11</v>
      </c>
      <c r="E68" s="42">
        <v>46</v>
      </c>
      <c r="F68" s="42">
        <v>46</v>
      </c>
      <c r="G68" s="42">
        <v>46</v>
      </c>
    </row>
    <row r="69" spans="1:8" ht="45" x14ac:dyDescent="0.25">
      <c r="A69" s="50"/>
      <c r="B69" s="47"/>
      <c r="C69" s="14" t="s">
        <v>12</v>
      </c>
      <c r="D69" s="5" t="s">
        <v>35</v>
      </c>
      <c r="E69" s="24">
        <v>4028.4</v>
      </c>
      <c r="F69" s="24">
        <v>4028.4</v>
      </c>
      <c r="G69" s="24">
        <v>4028.4</v>
      </c>
    </row>
    <row r="70" spans="1:8" ht="45" x14ac:dyDescent="0.25">
      <c r="A70" s="50" t="s">
        <v>173</v>
      </c>
      <c r="B70" s="46" t="s">
        <v>50</v>
      </c>
      <c r="C70" s="13" t="s">
        <v>34</v>
      </c>
      <c r="D70" s="5" t="s">
        <v>11</v>
      </c>
      <c r="E70" s="42">
        <v>20</v>
      </c>
      <c r="F70" s="42">
        <v>20</v>
      </c>
      <c r="G70" s="42">
        <v>20</v>
      </c>
    </row>
    <row r="71" spans="1:8" ht="45" x14ac:dyDescent="0.25">
      <c r="A71" s="50"/>
      <c r="B71" s="47"/>
      <c r="C71" s="14" t="s">
        <v>12</v>
      </c>
      <c r="D71" s="5" t="s">
        <v>35</v>
      </c>
      <c r="E71" s="24">
        <v>1210</v>
      </c>
      <c r="F71" s="24">
        <v>1210</v>
      </c>
      <c r="G71" s="24">
        <v>1210</v>
      </c>
    </row>
    <row r="72" spans="1:8" ht="45" x14ac:dyDescent="0.25">
      <c r="A72" s="48" t="s">
        <v>134</v>
      </c>
      <c r="B72" s="46" t="s">
        <v>51</v>
      </c>
      <c r="C72" s="13" t="s">
        <v>34</v>
      </c>
      <c r="D72" s="5" t="s">
        <v>11</v>
      </c>
      <c r="E72" s="24" t="s">
        <v>134</v>
      </c>
      <c r="F72" s="24" t="s">
        <v>134</v>
      </c>
      <c r="G72" s="42">
        <v>32</v>
      </c>
    </row>
    <row r="73" spans="1:8" ht="45" x14ac:dyDescent="0.25">
      <c r="A73" s="49"/>
      <c r="B73" s="47"/>
      <c r="C73" s="14" t="s">
        <v>12</v>
      </c>
      <c r="D73" s="5" t="s">
        <v>35</v>
      </c>
      <c r="E73" s="24">
        <v>2862.2</v>
      </c>
      <c r="F73" s="24">
        <v>2862.2</v>
      </c>
      <c r="G73" s="24">
        <v>2862.2</v>
      </c>
    </row>
    <row r="74" spans="1:8" ht="45" x14ac:dyDescent="0.25">
      <c r="A74" s="50" t="s">
        <v>174</v>
      </c>
      <c r="B74" s="46" t="s">
        <v>135</v>
      </c>
      <c r="C74" s="13" t="s">
        <v>34</v>
      </c>
      <c r="D74" s="5" t="s">
        <v>11</v>
      </c>
      <c r="E74" s="24" t="s">
        <v>130</v>
      </c>
      <c r="F74" s="24" t="s">
        <v>130</v>
      </c>
      <c r="G74" s="42">
        <v>20</v>
      </c>
    </row>
    <row r="75" spans="1:8" ht="45" x14ac:dyDescent="0.25">
      <c r="A75" s="50"/>
      <c r="B75" s="47"/>
      <c r="C75" s="14" t="s">
        <v>12</v>
      </c>
      <c r="D75" s="5" t="s">
        <v>35</v>
      </c>
      <c r="E75" s="24">
        <v>277.10000000000002</v>
      </c>
      <c r="F75" s="24">
        <v>277.10000000000002</v>
      </c>
      <c r="G75" s="24">
        <v>277.10000000000002</v>
      </c>
    </row>
    <row r="76" spans="1:8" ht="45" x14ac:dyDescent="0.25">
      <c r="A76" s="50" t="s">
        <v>175</v>
      </c>
      <c r="B76" s="51" t="s">
        <v>52</v>
      </c>
      <c r="C76" s="13" t="s">
        <v>34</v>
      </c>
      <c r="D76" s="5" t="s">
        <v>11</v>
      </c>
      <c r="E76" s="42">
        <v>9</v>
      </c>
      <c r="F76" s="42">
        <v>9</v>
      </c>
      <c r="G76" s="42">
        <v>9</v>
      </c>
    </row>
    <row r="77" spans="1:8" ht="45" x14ac:dyDescent="0.25">
      <c r="A77" s="50"/>
      <c r="B77" s="52"/>
      <c r="C77" s="14" t="s">
        <v>12</v>
      </c>
      <c r="D77" s="5" t="s">
        <v>35</v>
      </c>
      <c r="E77" s="24">
        <v>353.7</v>
      </c>
      <c r="F77" s="24">
        <v>353.7</v>
      </c>
      <c r="G77" s="24">
        <v>353.7</v>
      </c>
    </row>
    <row r="78" spans="1:8" ht="45" customHeight="1" x14ac:dyDescent="0.25">
      <c r="A78" s="50" t="s">
        <v>176</v>
      </c>
      <c r="B78" s="51" t="s">
        <v>53</v>
      </c>
      <c r="C78" s="13" t="s">
        <v>34</v>
      </c>
      <c r="D78" s="5" t="s">
        <v>11</v>
      </c>
      <c r="E78" s="42">
        <v>12</v>
      </c>
      <c r="F78" s="42">
        <v>12</v>
      </c>
      <c r="G78" s="42">
        <v>12</v>
      </c>
    </row>
    <row r="79" spans="1:8" ht="45" x14ac:dyDescent="0.25">
      <c r="A79" s="50"/>
      <c r="B79" s="52"/>
      <c r="C79" s="14" t="s">
        <v>12</v>
      </c>
      <c r="D79" s="5" t="s">
        <v>35</v>
      </c>
      <c r="E79" s="24">
        <v>1020</v>
      </c>
      <c r="F79" s="24">
        <v>1020</v>
      </c>
      <c r="G79" s="24">
        <v>1020</v>
      </c>
    </row>
    <row r="80" spans="1:8" ht="45" customHeight="1" x14ac:dyDescent="0.25">
      <c r="A80" s="50" t="s">
        <v>177</v>
      </c>
      <c r="B80" s="51" t="s">
        <v>55</v>
      </c>
      <c r="C80" s="13" t="s">
        <v>34</v>
      </c>
      <c r="D80" s="5" t="s">
        <v>11</v>
      </c>
      <c r="E80" s="42">
        <v>72</v>
      </c>
      <c r="F80" s="42">
        <v>72</v>
      </c>
      <c r="G80" s="42">
        <v>72</v>
      </c>
    </row>
    <row r="81" spans="1:7" ht="45" x14ac:dyDescent="0.25">
      <c r="A81" s="50"/>
      <c r="B81" s="52"/>
      <c r="C81" s="14" t="s">
        <v>12</v>
      </c>
      <c r="D81" s="5" t="s">
        <v>35</v>
      </c>
      <c r="E81" s="24">
        <v>11017.5</v>
      </c>
      <c r="F81" s="24">
        <v>11017.5</v>
      </c>
      <c r="G81" s="24">
        <v>11017.5</v>
      </c>
    </row>
    <row r="82" spans="1:7" ht="45" customHeight="1" x14ac:dyDescent="0.25">
      <c r="A82" s="50" t="s">
        <v>178</v>
      </c>
      <c r="B82" s="51" t="s">
        <v>56</v>
      </c>
      <c r="C82" s="13" t="s">
        <v>34</v>
      </c>
      <c r="D82" s="5" t="s">
        <v>11</v>
      </c>
      <c r="E82" s="42">
        <v>30</v>
      </c>
      <c r="F82" s="42">
        <v>30</v>
      </c>
      <c r="G82" s="42">
        <v>30</v>
      </c>
    </row>
    <row r="83" spans="1:7" ht="45" x14ac:dyDescent="0.25">
      <c r="A83" s="50"/>
      <c r="B83" s="52"/>
      <c r="C83" s="14" t="s">
        <v>12</v>
      </c>
      <c r="D83" s="5" t="s">
        <v>35</v>
      </c>
      <c r="E83" s="24">
        <v>396</v>
      </c>
      <c r="F83" s="24">
        <v>396</v>
      </c>
      <c r="G83" s="24">
        <v>396</v>
      </c>
    </row>
    <row r="84" spans="1:7" ht="45" customHeight="1" x14ac:dyDescent="0.25">
      <c r="A84" s="50" t="s">
        <v>179</v>
      </c>
      <c r="B84" s="51" t="s">
        <v>57</v>
      </c>
      <c r="C84" s="13" t="s">
        <v>34</v>
      </c>
      <c r="D84" s="5" t="s">
        <v>11</v>
      </c>
      <c r="E84" s="42">
        <v>24</v>
      </c>
      <c r="F84" s="42">
        <v>24</v>
      </c>
      <c r="G84" s="42">
        <v>24</v>
      </c>
    </row>
    <row r="85" spans="1:7" ht="45" x14ac:dyDescent="0.25">
      <c r="A85" s="50"/>
      <c r="B85" s="52"/>
      <c r="C85" s="14" t="s">
        <v>12</v>
      </c>
      <c r="D85" s="5" t="s">
        <v>35</v>
      </c>
      <c r="E85" s="24">
        <v>770.1</v>
      </c>
      <c r="F85" s="24">
        <v>770.1</v>
      </c>
      <c r="G85" s="24">
        <v>770.1</v>
      </c>
    </row>
    <row r="86" spans="1:7" ht="45" customHeight="1" x14ac:dyDescent="0.25">
      <c r="A86" s="50" t="s">
        <v>180</v>
      </c>
      <c r="B86" s="46" t="s">
        <v>58</v>
      </c>
      <c r="C86" s="13" t="s">
        <v>34</v>
      </c>
      <c r="D86" s="5" t="s">
        <v>11</v>
      </c>
      <c r="E86" s="42">
        <v>1</v>
      </c>
      <c r="F86" s="42">
        <v>1</v>
      </c>
      <c r="G86" s="42">
        <v>1</v>
      </c>
    </row>
    <row r="87" spans="1:7" ht="45" x14ac:dyDescent="0.25">
      <c r="A87" s="50"/>
      <c r="B87" s="47"/>
      <c r="C87" s="14" t="s">
        <v>12</v>
      </c>
      <c r="D87" s="5" t="s">
        <v>35</v>
      </c>
      <c r="E87" s="24">
        <v>731.1</v>
      </c>
      <c r="F87" s="24">
        <v>731.1</v>
      </c>
      <c r="G87" s="24">
        <v>731.1</v>
      </c>
    </row>
    <row r="88" spans="1:7" ht="45" x14ac:dyDescent="0.25">
      <c r="A88" s="50" t="s">
        <v>181</v>
      </c>
      <c r="B88" s="46" t="s">
        <v>59</v>
      </c>
      <c r="C88" s="13" t="s">
        <v>34</v>
      </c>
      <c r="D88" s="5" t="s">
        <v>11</v>
      </c>
      <c r="E88" s="42">
        <v>11</v>
      </c>
      <c r="F88" s="42">
        <v>11</v>
      </c>
      <c r="G88" s="42">
        <v>11</v>
      </c>
    </row>
    <row r="89" spans="1:7" ht="45" x14ac:dyDescent="0.25">
      <c r="A89" s="50"/>
      <c r="B89" s="47"/>
      <c r="C89" s="14" t="s">
        <v>12</v>
      </c>
      <c r="D89" s="5" t="s">
        <v>35</v>
      </c>
      <c r="E89" s="24">
        <v>5441</v>
      </c>
      <c r="F89" s="24">
        <v>5441</v>
      </c>
      <c r="G89" s="24">
        <v>5441</v>
      </c>
    </row>
    <row r="90" spans="1:7" ht="45" x14ac:dyDescent="0.25">
      <c r="A90" s="50" t="s">
        <v>182</v>
      </c>
      <c r="B90" s="46" t="s">
        <v>60</v>
      </c>
      <c r="C90" s="13" t="s">
        <v>34</v>
      </c>
      <c r="D90" s="5" t="s">
        <v>11</v>
      </c>
      <c r="E90" s="42">
        <v>18</v>
      </c>
      <c r="F90" s="42">
        <v>18</v>
      </c>
      <c r="G90" s="42">
        <v>18</v>
      </c>
    </row>
    <row r="91" spans="1:7" ht="45" x14ac:dyDescent="0.25">
      <c r="A91" s="50"/>
      <c r="B91" s="47"/>
      <c r="C91" s="14" t="s">
        <v>12</v>
      </c>
      <c r="D91" s="5" t="s">
        <v>35</v>
      </c>
      <c r="E91" s="24">
        <v>1046.0999999999999</v>
      </c>
      <c r="F91" s="24">
        <v>1046.0999999999999</v>
      </c>
      <c r="G91" s="24">
        <v>1046.0999999999999</v>
      </c>
    </row>
    <row r="92" spans="1:7" ht="45" customHeight="1" x14ac:dyDescent="0.25">
      <c r="A92" s="50" t="s">
        <v>183</v>
      </c>
      <c r="B92" s="46" t="s">
        <v>61</v>
      </c>
      <c r="C92" s="13" t="s">
        <v>34</v>
      </c>
      <c r="D92" s="5" t="s">
        <v>11</v>
      </c>
      <c r="E92" s="42">
        <v>56</v>
      </c>
      <c r="F92" s="42">
        <v>56</v>
      </c>
      <c r="G92" s="42">
        <v>56</v>
      </c>
    </row>
    <row r="93" spans="1:7" ht="45" x14ac:dyDescent="0.25">
      <c r="A93" s="50"/>
      <c r="B93" s="47"/>
      <c r="C93" s="14" t="s">
        <v>12</v>
      </c>
      <c r="D93" s="5" t="s">
        <v>35</v>
      </c>
      <c r="E93" s="24">
        <v>1312.7</v>
      </c>
      <c r="F93" s="24">
        <v>1312.7</v>
      </c>
      <c r="G93" s="24">
        <v>1312.7</v>
      </c>
    </row>
    <row r="94" spans="1:7" ht="45" x14ac:dyDescent="0.25">
      <c r="A94" s="50" t="s">
        <v>184</v>
      </c>
      <c r="B94" s="46" t="s">
        <v>114</v>
      </c>
      <c r="C94" s="13" t="s">
        <v>34</v>
      </c>
      <c r="D94" s="5" t="s">
        <v>11</v>
      </c>
      <c r="E94" s="42">
        <v>60</v>
      </c>
      <c r="F94" s="42">
        <v>60</v>
      </c>
      <c r="G94" s="42">
        <v>60</v>
      </c>
    </row>
    <row r="95" spans="1:7" ht="45" x14ac:dyDescent="0.25">
      <c r="A95" s="50"/>
      <c r="B95" s="47"/>
      <c r="C95" s="14" t="s">
        <v>12</v>
      </c>
      <c r="D95" s="5" t="s">
        <v>35</v>
      </c>
      <c r="E95" s="24">
        <v>796.1</v>
      </c>
      <c r="F95" s="24">
        <v>796.1</v>
      </c>
      <c r="G95" s="24">
        <v>796.1</v>
      </c>
    </row>
    <row r="96" spans="1:7" ht="45" x14ac:dyDescent="0.25">
      <c r="A96" s="48" t="s">
        <v>185</v>
      </c>
      <c r="B96" s="46" t="s">
        <v>129</v>
      </c>
      <c r="C96" s="13" t="s">
        <v>34</v>
      </c>
      <c r="D96" s="5" t="s">
        <v>11</v>
      </c>
      <c r="E96" s="42">
        <v>99</v>
      </c>
      <c r="F96" s="42">
        <v>99</v>
      </c>
      <c r="G96" s="42">
        <v>99</v>
      </c>
    </row>
    <row r="97" spans="1:7" ht="45" x14ac:dyDescent="0.25">
      <c r="A97" s="49"/>
      <c r="B97" s="47"/>
      <c r="C97" s="14" t="s">
        <v>12</v>
      </c>
      <c r="D97" s="5" t="s">
        <v>35</v>
      </c>
      <c r="E97" s="24">
        <v>17688.3</v>
      </c>
      <c r="F97" s="24">
        <v>17688.3</v>
      </c>
      <c r="G97" s="24">
        <v>17688.3</v>
      </c>
    </row>
    <row r="98" spans="1:7" ht="45" customHeight="1" x14ac:dyDescent="0.25">
      <c r="A98" s="54">
        <v>45</v>
      </c>
      <c r="B98" s="46" t="s">
        <v>131</v>
      </c>
      <c r="C98" s="13" t="s">
        <v>34</v>
      </c>
      <c r="D98" s="5" t="s">
        <v>11</v>
      </c>
      <c r="E98" s="24" t="s">
        <v>132</v>
      </c>
      <c r="F98" s="24" t="s">
        <v>132</v>
      </c>
      <c r="G98" s="24" t="s">
        <v>132</v>
      </c>
    </row>
    <row r="99" spans="1:7" ht="45" x14ac:dyDescent="0.25">
      <c r="A99" s="49"/>
      <c r="B99" s="47"/>
      <c r="C99" s="14" t="s">
        <v>12</v>
      </c>
      <c r="D99" s="5" t="s">
        <v>35</v>
      </c>
      <c r="E99" s="24">
        <v>743.1</v>
      </c>
      <c r="F99" s="24">
        <v>743.1</v>
      </c>
      <c r="G99" s="24">
        <v>743.1</v>
      </c>
    </row>
    <row r="100" spans="1:7" ht="45" customHeight="1" x14ac:dyDescent="0.25">
      <c r="A100" s="50" t="s">
        <v>186</v>
      </c>
      <c r="B100" s="46" t="s">
        <v>62</v>
      </c>
      <c r="C100" s="13" t="s">
        <v>34</v>
      </c>
      <c r="D100" s="5" t="s">
        <v>11</v>
      </c>
      <c r="E100" s="24" t="s">
        <v>130</v>
      </c>
      <c r="F100" s="24" t="s">
        <v>130</v>
      </c>
      <c r="G100" s="24" t="s">
        <v>130</v>
      </c>
    </row>
    <row r="101" spans="1:7" ht="45" x14ac:dyDescent="0.25">
      <c r="A101" s="50"/>
      <c r="B101" s="47"/>
      <c r="C101" s="14" t="s">
        <v>12</v>
      </c>
      <c r="D101" s="5" t="s">
        <v>35</v>
      </c>
      <c r="E101" s="24">
        <v>507.2</v>
      </c>
      <c r="F101" s="24">
        <v>507.2</v>
      </c>
      <c r="G101" s="24">
        <v>507.2</v>
      </c>
    </row>
    <row r="102" spans="1:7" ht="45" customHeight="1" x14ac:dyDescent="0.25">
      <c r="A102" s="50" t="s">
        <v>187</v>
      </c>
      <c r="B102" s="46" t="s">
        <v>113</v>
      </c>
      <c r="C102" s="13" t="s">
        <v>34</v>
      </c>
      <c r="D102" s="5" t="s">
        <v>11</v>
      </c>
      <c r="E102" s="42">
        <v>28</v>
      </c>
      <c r="F102" s="42">
        <v>28</v>
      </c>
      <c r="G102" s="42">
        <v>28</v>
      </c>
    </row>
    <row r="103" spans="1:7" ht="45" x14ac:dyDescent="0.25">
      <c r="A103" s="50"/>
      <c r="B103" s="47"/>
      <c r="C103" s="14" t="s">
        <v>12</v>
      </c>
      <c r="D103" s="5" t="s">
        <v>35</v>
      </c>
      <c r="E103" s="24">
        <v>343.8</v>
      </c>
      <c r="F103" s="24">
        <v>343.8</v>
      </c>
      <c r="G103" s="24">
        <v>343.8</v>
      </c>
    </row>
    <row r="104" spans="1:7" ht="45" x14ac:dyDescent="0.25">
      <c r="A104" s="48" t="s">
        <v>188</v>
      </c>
      <c r="B104" s="46" t="s">
        <v>133</v>
      </c>
      <c r="C104" s="13" t="s">
        <v>34</v>
      </c>
      <c r="D104" s="5" t="s">
        <v>11</v>
      </c>
      <c r="E104" s="42">
        <v>10</v>
      </c>
      <c r="F104" s="42">
        <v>10</v>
      </c>
      <c r="G104" s="42">
        <v>10</v>
      </c>
    </row>
    <row r="105" spans="1:7" ht="45" x14ac:dyDescent="0.25">
      <c r="A105" s="49"/>
      <c r="B105" s="47"/>
      <c r="C105" s="14" t="s">
        <v>12</v>
      </c>
      <c r="D105" s="5" t="s">
        <v>35</v>
      </c>
      <c r="E105" s="24">
        <v>513.20000000000005</v>
      </c>
      <c r="F105" s="24">
        <v>513.20000000000005</v>
      </c>
      <c r="G105" s="24">
        <v>513.20000000000005</v>
      </c>
    </row>
    <row r="106" spans="1:7" ht="15.75" x14ac:dyDescent="0.25">
      <c r="A106" s="50" t="s">
        <v>189</v>
      </c>
      <c r="B106" s="51" t="s">
        <v>117</v>
      </c>
      <c r="C106" s="28" t="s">
        <v>116</v>
      </c>
      <c r="D106" s="5" t="s">
        <v>45</v>
      </c>
      <c r="E106" s="24" t="s">
        <v>137</v>
      </c>
      <c r="F106" s="24" t="s">
        <v>137</v>
      </c>
      <c r="G106" s="24" t="s">
        <v>137</v>
      </c>
    </row>
    <row r="107" spans="1:7" ht="47.25" customHeight="1" x14ac:dyDescent="0.25">
      <c r="A107" s="50"/>
      <c r="B107" s="52"/>
      <c r="C107" s="14" t="s">
        <v>12</v>
      </c>
      <c r="D107" s="5" t="s">
        <v>35</v>
      </c>
      <c r="E107" s="24">
        <v>6052.2</v>
      </c>
      <c r="F107" s="24">
        <v>6052.2</v>
      </c>
      <c r="G107" s="24">
        <v>6052.2</v>
      </c>
    </row>
    <row r="108" spans="1:7" ht="15.75" x14ac:dyDescent="0.25">
      <c r="A108" s="50" t="s">
        <v>136</v>
      </c>
      <c r="B108" s="51" t="s">
        <v>46</v>
      </c>
      <c r="C108" s="19" t="s">
        <v>44</v>
      </c>
      <c r="D108" s="5" t="s">
        <v>45</v>
      </c>
      <c r="E108" s="42">
        <v>104</v>
      </c>
      <c r="F108" s="42">
        <v>104</v>
      </c>
      <c r="G108" s="42">
        <v>104</v>
      </c>
    </row>
    <row r="109" spans="1:7" ht="45" x14ac:dyDescent="0.25">
      <c r="A109" s="50"/>
      <c r="B109" s="52"/>
      <c r="C109" s="14" t="s">
        <v>12</v>
      </c>
      <c r="D109" s="5" t="s">
        <v>35</v>
      </c>
      <c r="E109" s="24">
        <v>319.39999999999998</v>
      </c>
      <c r="F109" s="24">
        <v>319.39999999999998</v>
      </c>
      <c r="G109" s="24">
        <v>319.39999999999998</v>
      </c>
    </row>
    <row r="110" spans="1:7" ht="21.75" customHeight="1" x14ac:dyDescent="0.25">
      <c r="A110" s="50" t="s">
        <v>190</v>
      </c>
      <c r="B110" s="46" t="s">
        <v>115</v>
      </c>
      <c r="C110" s="28" t="s">
        <v>116</v>
      </c>
      <c r="D110" s="5" t="s">
        <v>45</v>
      </c>
      <c r="E110" s="24" t="s">
        <v>136</v>
      </c>
      <c r="F110" s="24" t="s">
        <v>136</v>
      </c>
      <c r="G110" s="24" t="s">
        <v>136</v>
      </c>
    </row>
    <row r="111" spans="1:7" ht="43.5" customHeight="1" x14ac:dyDescent="0.25">
      <c r="A111" s="50"/>
      <c r="B111" s="47"/>
      <c r="C111" s="14" t="s">
        <v>12</v>
      </c>
      <c r="D111" s="5" t="s">
        <v>35</v>
      </c>
      <c r="E111" s="24">
        <v>3211.8</v>
      </c>
      <c r="F111" s="24">
        <v>3211.8</v>
      </c>
      <c r="G111" s="24">
        <v>3211.8</v>
      </c>
    </row>
    <row r="112" spans="1:7" ht="78.75" x14ac:dyDescent="0.25">
      <c r="A112" s="36"/>
      <c r="B112" s="8" t="s">
        <v>63</v>
      </c>
      <c r="C112" s="17"/>
      <c r="D112" s="9" t="s">
        <v>13</v>
      </c>
      <c r="E112" s="31">
        <f>E57+E59+E61+E63+E65+E67+E69+E71+E73+E75+E77+E79+E81+E83+E85+E87+E89+E91+E93+E95+E97+E99+E101+E103+E105+E107+E109+E111</f>
        <v>74814.599999999991</v>
      </c>
      <c r="F112" s="31">
        <f t="shared" ref="F112:G112" si="0">F57+F59+F61+F63+F65+F67+F69+F71+F73+F75+F77+F79+F81+F83+F85+F87+F89+F91+F93+F95+F97+F99+F101+F103+F105+F107+F109+F111</f>
        <v>74814.599999999991</v>
      </c>
      <c r="G112" s="31">
        <f t="shared" si="0"/>
        <v>74814.599999999991</v>
      </c>
    </row>
    <row r="113" spans="1:7" ht="15.75" x14ac:dyDescent="0.25">
      <c r="A113" s="35"/>
      <c r="B113" s="53" t="s">
        <v>65</v>
      </c>
      <c r="C113" s="53"/>
      <c r="D113" s="53"/>
      <c r="E113" s="53"/>
      <c r="F113" s="53"/>
      <c r="G113" s="53"/>
    </row>
    <row r="114" spans="1:7" ht="15.75" x14ac:dyDescent="0.25">
      <c r="A114" s="50" t="s">
        <v>191</v>
      </c>
      <c r="B114" s="46" t="s">
        <v>66</v>
      </c>
      <c r="C114" s="38" t="s">
        <v>67</v>
      </c>
      <c r="D114" s="5" t="s">
        <v>68</v>
      </c>
      <c r="E114" s="39" t="s">
        <v>124</v>
      </c>
      <c r="F114" s="39" t="s">
        <v>124</v>
      </c>
      <c r="G114" s="39" t="s">
        <v>124</v>
      </c>
    </row>
    <row r="115" spans="1:7" ht="45" x14ac:dyDescent="0.25">
      <c r="A115" s="50"/>
      <c r="B115" s="47"/>
      <c r="C115" s="14" t="s">
        <v>12</v>
      </c>
      <c r="D115" s="5" t="s">
        <v>35</v>
      </c>
      <c r="E115" s="24">
        <v>3406.2</v>
      </c>
      <c r="F115" s="24">
        <v>3406.2</v>
      </c>
      <c r="G115" s="24">
        <v>3406.2</v>
      </c>
    </row>
    <row r="116" spans="1:7" ht="23.25" customHeight="1" x14ac:dyDescent="0.25">
      <c r="A116" s="50" t="s">
        <v>192</v>
      </c>
      <c r="B116" s="51" t="s">
        <v>69</v>
      </c>
      <c r="C116" s="19" t="s">
        <v>70</v>
      </c>
      <c r="D116" s="5" t="s">
        <v>45</v>
      </c>
      <c r="E116" s="27" t="s">
        <v>105</v>
      </c>
      <c r="F116" s="27" t="s">
        <v>105</v>
      </c>
      <c r="G116" s="27" t="s">
        <v>105</v>
      </c>
    </row>
    <row r="117" spans="1:7" ht="45" x14ac:dyDescent="0.25">
      <c r="A117" s="50"/>
      <c r="B117" s="52"/>
      <c r="C117" s="14" t="s">
        <v>12</v>
      </c>
      <c r="D117" s="5" t="s">
        <v>35</v>
      </c>
      <c r="E117" s="30">
        <v>194.98650000000001</v>
      </c>
      <c r="F117" s="30">
        <v>194.98650000000001</v>
      </c>
      <c r="G117" s="30">
        <v>194.98650000000001</v>
      </c>
    </row>
    <row r="118" spans="1:7" ht="15.75" x14ac:dyDescent="0.25">
      <c r="A118" s="50" t="s">
        <v>193</v>
      </c>
      <c r="B118" s="51" t="s">
        <v>71</v>
      </c>
      <c r="C118" s="21" t="s">
        <v>72</v>
      </c>
      <c r="D118" s="5" t="s">
        <v>45</v>
      </c>
      <c r="E118" s="27" t="s">
        <v>138</v>
      </c>
      <c r="F118" s="33" t="s">
        <v>138</v>
      </c>
      <c r="G118" s="33" t="s">
        <v>138</v>
      </c>
    </row>
    <row r="119" spans="1:7" ht="45" x14ac:dyDescent="0.25">
      <c r="A119" s="50"/>
      <c r="B119" s="52"/>
      <c r="C119" s="14" t="s">
        <v>12</v>
      </c>
      <c r="D119" s="5" t="s">
        <v>35</v>
      </c>
      <c r="E119" s="30">
        <v>1124.5968</v>
      </c>
      <c r="F119" s="30">
        <v>1124.5968</v>
      </c>
      <c r="G119" s="30">
        <v>1124.5968</v>
      </c>
    </row>
    <row r="120" spans="1:7" ht="31.5" x14ac:dyDescent="0.25">
      <c r="A120" s="50" t="s">
        <v>194</v>
      </c>
      <c r="B120" s="51" t="s">
        <v>75</v>
      </c>
      <c r="C120" s="19" t="s">
        <v>76</v>
      </c>
      <c r="D120" s="5" t="s">
        <v>74</v>
      </c>
      <c r="E120" s="27" t="s">
        <v>139</v>
      </c>
      <c r="F120" s="33" t="s">
        <v>139</v>
      </c>
      <c r="G120" s="33" t="s">
        <v>139</v>
      </c>
    </row>
    <row r="121" spans="1:7" ht="45" x14ac:dyDescent="0.25">
      <c r="A121" s="50"/>
      <c r="B121" s="52"/>
      <c r="C121" s="14" t="s">
        <v>12</v>
      </c>
      <c r="D121" s="5" t="s">
        <v>35</v>
      </c>
      <c r="E121" s="30">
        <v>19275.281500000001</v>
      </c>
      <c r="F121" s="30">
        <v>19275.281500000001</v>
      </c>
      <c r="G121" s="30">
        <v>19275.281500000001</v>
      </c>
    </row>
    <row r="122" spans="1:7" ht="31.5" x14ac:dyDescent="0.25">
      <c r="A122" s="50" t="s">
        <v>195</v>
      </c>
      <c r="B122" s="51" t="s">
        <v>77</v>
      </c>
      <c r="C122" s="21" t="s">
        <v>78</v>
      </c>
      <c r="D122" s="5" t="s">
        <v>74</v>
      </c>
      <c r="E122" s="27" t="s">
        <v>140</v>
      </c>
      <c r="F122" s="33" t="s">
        <v>140</v>
      </c>
      <c r="G122" s="33" t="s">
        <v>140</v>
      </c>
    </row>
    <row r="123" spans="1:7" ht="45" x14ac:dyDescent="0.25">
      <c r="A123" s="50"/>
      <c r="B123" s="52"/>
      <c r="C123" s="14" t="s">
        <v>12</v>
      </c>
      <c r="D123" s="5" t="s">
        <v>35</v>
      </c>
      <c r="E123" s="30">
        <v>2576.63112</v>
      </c>
      <c r="F123" s="30">
        <v>2576.63112</v>
      </c>
      <c r="G123" s="30">
        <v>2576.63112</v>
      </c>
    </row>
    <row r="124" spans="1:7" ht="15.75" x14ac:dyDescent="0.25">
      <c r="A124" s="50" t="s">
        <v>196</v>
      </c>
      <c r="B124" s="51" t="s">
        <v>79</v>
      </c>
      <c r="C124" s="21" t="s">
        <v>73</v>
      </c>
      <c r="D124" s="5" t="s">
        <v>74</v>
      </c>
      <c r="E124" s="11">
        <v>11939345.279999999</v>
      </c>
      <c r="F124" s="11">
        <v>11939345.279999999</v>
      </c>
      <c r="G124" s="11">
        <v>11939345.279999999</v>
      </c>
    </row>
    <row r="125" spans="1:7" ht="45" x14ac:dyDescent="0.25">
      <c r="A125" s="50"/>
      <c r="B125" s="52"/>
      <c r="C125" s="14" t="s">
        <v>12</v>
      </c>
      <c r="D125" s="5" t="s">
        <v>35</v>
      </c>
      <c r="E125" s="30">
        <v>7044.2137199999997</v>
      </c>
      <c r="F125" s="30">
        <v>7044.2137199999997</v>
      </c>
      <c r="G125" s="30">
        <v>7044.2137199999997</v>
      </c>
    </row>
    <row r="126" spans="1:7" ht="15.75" x14ac:dyDescent="0.25">
      <c r="A126" s="50" t="s">
        <v>197</v>
      </c>
      <c r="B126" s="51" t="s">
        <v>80</v>
      </c>
      <c r="C126" s="21" t="s">
        <v>73</v>
      </c>
      <c r="D126" s="5" t="s">
        <v>74</v>
      </c>
      <c r="E126" s="11">
        <v>5084411</v>
      </c>
      <c r="F126" s="11">
        <v>5084411</v>
      </c>
      <c r="G126" s="11">
        <v>5084411</v>
      </c>
    </row>
    <row r="127" spans="1:7" ht="45" x14ac:dyDescent="0.25">
      <c r="A127" s="50"/>
      <c r="B127" s="52"/>
      <c r="C127" s="14" t="s">
        <v>12</v>
      </c>
      <c r="D127" s="5" t="s">
        <v>35</v>
      </c>
      <c r="E127" s="30">
        <v>6152.1373999999996</v>
      </c>
      <c r="F127" s="30">
        <v>6152.1373999999996</v>
      </c>
      <c r="G127" s="30">
        <v>6152.1373999999996</v>
      </c>
    </row>
    <row r="128" spans="1:7" ht="31.5" x14ac:dyDescent="0.25">
      <c r="A128" s="50" t="s">
        <v>198</v>
      </c>
      <c r="B128" s="51" t="s">
        <v>81</v>
      </c>
      <c r="C128" s="21" t="s">
        <v>82</v>
      </c>
      <c r="D128" s="5" t="s">
        <v>45</v>
      </c>
      <c r="E128" s="27" t="s">
        <v>141</v>
      </c>
      <c r="F128" s="33" t="s">
        <v>141</v>
      </c>
      <c r="G128" s="33" t="s">
        <v>141</v>
      </c>
    </row>
    <row r="129" spans="1:7" ht="45" x14ac:dyDescent="0.25">
      <c r="A129" s="50"/>
      <c r="B129" s="52"/>
      <c r="C129" s="14" t="s">
        <v>12</v>
      </c>
      <c r="D129" s="5" t="s">
        <v>35</v>
      </c>
      <c r="E129" s="24">
        <v>340.80363999999997</v>
      </c>
      <c r="F129" s="24">
        <v>340.80363999999997</v>
      </c>
      <c r="G129" s="24">
        <v>340.80363999999997</v>
      </c>
    </row>
    <row r="130" spans="1:7" ht="47.25" x14ac:dyDescent="0.25">
      <c r="A130" s="50" t="s">
        <v>132</v>
      </c>
      <c r="B130" s="51" t="s">
        <v>83</v>
      </c>
      <c r="C130" s="21" t="s">
        <v>84</v>
      </c>
      <c r="D130" s="5" t="s">
        <v>74</v>
      </c>
      <c r="E130" s="11">
        <v>246750</v>
      </c>
      <c r="F130" s="11">
        <v>246750</v>
      </c>
      <c r="G130" s="11">
        <v>246750</v>
      </c>
    </row>
    <row r="131" spans="1:7" ht="45" x14ac:dyDescent="0.25">
      <c r="A131" s="50"/>
      <c r="B131" s="52"/>
      <c r="C131" s="14" t="s">
        <v>12</v>
      </c>
      <c r="D131" s="5" t="s">
        <v>35</v>
      </c>
      <c r="E131" s="30">
        <v>1130.115</v>
      </c>
      <c r="F131" s="30">
        <v>1130.115</v>
      </c>
      <c r="G131" s="30">
        <v>1130.115</v>
      </c>
    </row>
    <row r="132" spans="1:7" ht="31.5" x14ac:dyDescent="0.25">
      <c r="A132" s="50" t="s">
        <v>199</v>
      </c>
      <c r="B132" s="51" t="s">
        <v>85</v>
      </c>
      <c r="C132" s="21" t="s">
        <v>86</v>
      </c>
      <c r="D132" s="5" t="s">
        <v>87</v>
      </c>
      <c r="E132" s="27" t="s">
        <v>142</v>
      </c>
      <c r="F132" s="33" t="s">
        <v>142</v>
      </c>
      <c r="G132" s="33" t="s">
        <v>142</v>
      </c>
    </row>
    <row r="133" spans="1:7" ht="45" x14ac:dyDescent="0.25">
      <c r="A133" s="50"/>
      <c r="B133" s="52"/>
      <c r="C133" s="14" t="s">
        <v>12</v>
      </c>
      <c r="D133" s="5" t="s">
        <v>35</v>
      </c>
      <c r="E133" s="30">
        <v>831.48666000000003</v>
      </c>
      <c r="F133" s="30">
        <v>831.48666000000003</v>
      </c>
      <c r="G133" s="30">
        <v>831.48666000000003</v>
      </c>
    </row>
    <row r="134" spans="1:7" ht="31.5" x14ac:dyDescent="0.25">
      <c r="A134" s="50" t="s">
        <v>200</v>
      </c>
      <c r="B134" s="51" t="s">
        <v>88</v>
      </c>
      <c r="C134" s="21" t="s">
        <v>89</v>
      </c>
      <c r="D134" s="5" t="s">
        <v>45</v>
      </c>
      <c r="E134" s="5">
        <v>112</v>
      </c>
      <c r="F134" s="5">
        <v>112</v>
      </c>
      <c r="G134" s="5">
        <v>112</v>
      </c>
    </row>
    <row r="135" spans="1:7" ht="45" x14ac:dyDescent="0.25">
      <c r="A135" s="50"/>
      <c r="B135" s="52"/>
      <c r="C135" s="14" t="s">
        <v>12</v>
      </c>
      <c r="D135" s="5" t="s">
        <v>35</v>
      </c>
      <c r="E135" s="24">
        <v>171.09567999999999</v>
      </c>
      <c r="F135" s="24">
        <v>171.09567999999999</v>
      </c>
      <c r="G135" s="24">
        <v>171.09567999999999</v>
      </c>
    </row>
    <row r="136" spans="1:7" ht="15.75" x14ac:dyDescent="0.25">
      <c r="A136" s="50" t="s">
        <v>201</v>
      </c>
      <c r="B136" s="51" t="s">
        <v>143</v>
      </c>
      <c r="C136" s="21" t="s">
        <v>90</v>
      </c>
      <c r="D136" s="5" t="s">
        <v>45</v>
      </c>
      <c r="E136" s="27" t="s">
        <v>146</v>
      </c>
      <c r="F136" s="33" t="s">
        <v>146</v>
      </c>
      <c r="G136" s="33" t="s">
        <v>146</v>
      </c>
    </row>
    <row r="137" spans="1:7" ht="45" x14ac:dyDescent="0.25">
      <c r="A137" s="50"/>
      <c r="B137" s="52"/>
      <c r="C137" s="14" t="s">
        <v>12</v>
      </c>
      <c r="D137" s="5" t="s">
        <v>35</v>
      </c>
      <c r="E137" s="24">
        <v>221.87652</v>
      </c>
      <c r="F137" s="24">
        <v>221.87652</v>
      </c>
      <c r="G137" s="24">
        <v>221.87652</v>
      </c>
    </row>
    <row r="138" spans="1:7" ht="15.75" x14ac:dyDescent="0.25">
      <c r="A138" s="50" t="s">
        <v>202</v>
      </c>
      <c r="B138" s="51" t="s">
        <v>144</v>
      </c>
      <c r="C138" s="21" t="s">
        <v>91</v>
      </c>
      <c r="D138" s="5" t="s">
        <v>45</v>
      </c>
      <c r="E138" s="5">
        <v>72</v>
      </c>
      <c r="F138" s="5">
        <v>72</v>
      </c>
      <c r="G138" s="5">
        <v>72</v>
      </c>
    </row>
    <row r="139" spans="1:7" ht="45" x14ac:dyDescent="0.25">
      <c r="A139" s="50"/>
      <c r="B139" s="52"/>
      <c r="C139" s="14" t="s">
        <v>12</v>
      </c>
      <c r="D139" s="5" t="s">
        <v>35</v>
      </c>
      <c r="E139" s="24">
        <v>23.610240000000001</v>
      </c>
      <c r="F139" s="24">
        <v>23.610240000000001</v>
      </c>
      <c r="G139" s="24">
        <v>23.610240000000001</v>
      </c>
    </row>
    <row r="140" spans="1:7" ht="15.75" x14ac:dyDescent="0.25">
      <c r="A140" s="48" t="s">
        <v>141</v>
      </c>
      <c r="B140" s="51" t="s">
        <v>145</v>
      </c>
      <c r="C140" s="34" t="s">
        <v>91</v>
      </c>
      <c r="D140" s="5" t="s">
        <v>45</v>
      </c>
      <c r="E140" s="24">
        <v>14</v>
      </c>
      <c r="F140" s="24">
        <v>14</v>
      </c>
      <c r="G140" s="24">
        <v>14</v>
      </c>
    </row>
    <row r="141" spans="1:7" ht="45" x14ac:dyDescent="0.25">
      <c r="A141" s="49"/>
      <c r="B141" s="77"/>
      <c r="C141" s="14" t="s">
        <v>12</v>
      </c>
      <c r="D141" s="5" t="s">
        <v>35</v>
      </c>
      <c r="E141" s="24">
        <v>1293.9322199999999</v>
      </c>
      <c r="F141" s="24">
        <v>1293.9322199999999</v>
      </c>
      <c r="G141" s="24">
        <v>1293.9322199999999</v>
      </c>
    </row>
    <row r="142" spans="1:7" ht="63" x14ac:dyDescent="0.25">
      <c r="A142" s="12"/>
      <c r="B142" s="8" t="s">
        <v>92</v>
      </c>
      <c r="C142" s="17"/>
      <c r="D142" s="9" t="s">
        <v>13</v>
      </c>
      <c r="E142" s="31">
        <f>E115+E117+E119+E121+E123+E125+E127+E129+E131+E133+E135+E137+E139+E141</f>
        <v>43786.966999999997</v>
      </c>
      <c r="F142" s="31">
        <f t="shared" ref="F142:G142" si="1">F115+F117+F119+F121+F123+F125+F127+F129+F131+F133+F135+F137+F139+F141</f>
        <v>43786.966999999997</v>
      </c>
      <c r="G142" s="31">
        <f t="shared" si="1"/>
        <v>43786.966999999997</v>
      </c>
    </row>
  </sheetData>
  <autoFilter ref="A4:G4"/>
  <mergeCells count="140">
    <mergeCell ref="B140:B141"/>
    <mergeCell ref="A138:A139"/>
    <mergeCell ref="B138:B139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40:A14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50:A51"/>
    <mergeCell ref="B50:B51"/>
    <mergeCell ref="A52:A53"/>
    <mergeCell ref="B52:B53"/>
    <mergeCell ref="A80:A81"/>
    <mergeCell ref="B74:B75"/>
    <mergeCell ref="B68:B69"/>
    <mergeCell ref="B70:B71"/>
    <mergeCell ref="B80:B81"/>
    <mergeCell ref="A62:A63"/>
    <mergeCell ref="B62:B63"/>
    <mergeCell ref="A64:A65"/>
    <mergeCell ref="B64:B65"/>
    <mergeCell ref="B78:B79"/>
    <mergeCell ref="A76:A77"/>
    <mergeCell ref="B76:B77"/>
    <mergeCell ref="A58:A59"/>
    <mergeCell ref="B58:B59"/>
    <mergeCell ref="A60:A61"/>
    <mergeCell ref="B60:B61"/>
    <mergeCell ref="B55:G55"/>
    <mergeCell ref="A46:A47"/>
    <mergeCell ref="B46:B47"/>
    <mergeCell ref="A48:A49"/>
    <mergeCell ref="B48:B49"/>
    <mergeCell ref="A56:A57"/>
    <mergeCell ref="B56:B57"/>
    <mergeCell ref="A1:G1"/>
    <mergeCell ref="A2:A3"/>
    <mergeCell ref="B2:B3"/>
    <mergeCell ref="C2:C3"/>
    <mergeCell ref="D2:D3"/>
    <mergeCell ref="E2:G2"/>
    <mergeCell ref="A38:A39"/>
    <mergeCell ref="B38:B39"/>
    <mergeCell ref="A36:A37"/>
    <mergeCell ref="A10:A11"/>
    <mergeCell ref="B10:B11"/>
    <mergeCell ref="A12:A13"/>
    <mergeCell ref="B12:B13"/>
    <mergeCell ref="A14:A15"/>
    <mergeCell ref="B14:B15"/>
    <mergeCell ref="B5:G5"/>
    <mergeCell ref="A6:A7"/>
    <mergeCell ref="B6:B7"/>
    <mergeCell ref="A8:A9"/>
    <mergeCell ref="B8:B9"/>
    <mergeCell ref="A22:A23"/>
    <mergeCell ref="B22:B23"/>
    <mergeCell ref="A24:A25"/>
    <mergeCell ref="B24:B25"/>
    <mergeCell ref="B27:G27"/>
    <mergeCell ref="A28:A29"/>
    <mergeCell ref="B28:B29"/>
    <mergeCell ref="A16:A17"/>
    <mergeCell ref="B16:B17"/>
    <mergeCell ref="A18:A19"/>
    <mergeCell ref="B18:B19"/>
    <mergeCell ref="A20:A21"/>
    <mergeCell ref="B20:B21"/>
    <mergeCell ref="A30:A31"/>
    <mergeCell ref="B30:B31"/>
    <mergeCell ref="A34:A35"/>
    <mergeCell ref="B34:B35"/>
    <mergeCell ref="B36:B37"/>
    <mergeCell ref="A42:A43"/>
    <mergeCell ref="B42:B43"/>
    <mergeCell ref="A44:A45"/>
    <mergeCell ref="B44:B45"/>
    <mergeCell ref="B32:B33"/>
    <mergeCell ref="A32:A33"/>
    <mergeCell ref="B40:B41"/>
    <mergeCell ref="A40:A41"/>
    <mergeCell ref="A68:A69"/>
    <mergeCell ref="A70:A71"/>
    <mergeCell ref="A74:A75"/>
    <mergeCell ref="B66:B67"/>
    <mergeCell ref="A66:A67"/>
    <mergeCell ref="B96:B97"/>
    <mergeCell ref="A96:A97"/>
    <mergeCell ref="B98:B99"/>
    <mergeCell ref="A98:A99"/>
    <mergeCell ref="A82:A83"/>
    <mergeCell ref="B82:B83"/>
    <mergeCell ref="A84:A85"/>
    <mergeCell ref="B84:B85"/>
    <mergeCell ref="A86:A87"/>
    <mergeCell ref="B86:B87"/>
    <mergeCell ref="A120:A121"/>
    <mergeCell ref="B120:B121"/>
    <mergeCell ref="A108:A109"/>
    <mergeCell ref="B108:B109"/>
    <mergeCell ref="B113:G113"/>
    <mergeCell ref="A114:A115"/>
    <mergeCell ref="B114:B115"/>
    <mergeCell ref="A110:A111"/>
    <mergeCell ref="B110:B111"/>
    <mergeCell ref="B104:B105"/>
    <mergeCell ref="A104:A105"/>
    <mergeCell ref="B72:B73"/>
    <mergeCell ref="A72:A73"/>
    <mergeCell ref="A116:A117"/>
    <mergeCell ref="B116:B117"/>
    <mergeCell ref="A118:A119"/>
    <mergeCell ref="B118:B119"/>
    <mergeCell ref="A106:A107"/>
    <mergeCell ref="B106:B107"/>
    <mergeCell ref="A94:A95"/>
    <mergeCell ref="B94:B95"/>
    <mergeCell ref="A100:A101"/>
    <mergeCell ref="B100:B101"/>
    <mergeCell ref="A102:A103"/>
    <mergeCell ref="B102:B103"/>
    <mergeCell ref="A88:A89"/>
    <mergeCell ref="B88:B89"/>
    <mergeCell ref="A90:A91"/>
    <mergeCell ref="B90:B91"/>
    <mergeCell ref="A92:A93"/>
    <mergeCell ref="B92:B93"/>
    <mergeCell ref="A78:A79"/>
  </mergeCells>
  <pageMargins left="0.7" right="0.7" top="0.75" bottom="0.75" header="0.3" footer="0.3"/>
  <pageSetup paperSize="9" orientation="portrait" r:id="rId1"/>
  <ignoredErrors>
    <ignoredError sqref="E32:G32 E30:G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2021-01-27T07:11:01Z</dcterms:modified>
</cp:coreProperties>
</file>