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10965" activeTab="2"/>
  </bookViews>
  <sheets>
    <sheet name="Объем и структура" sheetId="1" r:id="rId1"/>
    <sheet name="Ограничения по объему" sheetId="2" r:id="rId2"/>
    <sheet name="Соблюдение ограничений по объем" sheetId="3" r:id="rId3"/>
  </sheets>
  <definedNames>
    <definedName name="_xlnm.Print_Area" localSheetId="1">'Ограничения по объему'!$A$1:$F$6</definedName>
  </definedNames>
  <calcPr fullCalcOnLoad="1"/>
</workbook>
</file>

<file path=xl/sharedStrings.xml><?xml version="1.0" encoding="utf-8"?>
<sst xmlns="http://schemas.openxmlformats.org/spreadsheetml/2006/main" count="61" uniqueCount="41">
  <si>
    <t>в тыс. рублей</t>
  </si>
  <si>
    <t>в том числе по государственным гарантиям</t>
  </si>
  <si>
    <t>Виды долговых обязательств</t>
  </si>
  <si>
    <t>Привлечено/ Выдано
(в отношении гос.гарантий)</t>
  </si>
  <si>
    <t>Погашено/
Исполнено 
(в отношении гос.гарантий)</t>
  </si>
  <si>
    <t>Расходы на обслуживание государственного долга</t>
  </si>
  <si>
    <t>Государственный внутренний долг - всего</t>
  </si>
  <si>
    <t>в том числе:</t>
  </si>
  <si>
    <t>Государственные ценные бумаги</t>
  </si>
  <si>
    <t>Бюджетные кредиты</t>
  </si>
  <si>
    <t>Кредиты коммерческих банков и иных кредитных организаций</t>
  </si>
  <si>
    <t>Государственные гарантии</t>
  </si>
  <si>
    <t>х</t>
  </si>
  <si>
    <t>Уровень государственного долга, в % к налоговым и неналоговым доходам</t>
  </si>
  <si>
    <t>факт</t>
  </si>
  <si>
    <t>Дата</t>
  </si>
  <si>
    <t>Да</t>
  </si>
  <si>
    <t>Верхний предел муниципального внутреннего долга</t>
  </si>
  <si>
    <t>Предельный объем муниципального внутреннего долга</t>
  </si>
  <si>
    <t>Верхний предел муниципального внутреннего долга Арсеньевского городского округа</t>
  </si>
  <si>
    <t>Предельный объем муниципального внутреннего долга Арсеньевского городского округа</t>
  </si>
  <si>
    <t>Фактический объем муниципального внутреннего долга Арсеньевского городского округа</t>
  </si>
  <si>
    <t xml:space="preserve">Соблюдение установленного законом о бюджете предельного объема муниципального внутреннего долга </t>
  </si>
  <si>
    <t xml:space="preserve"> </t>
  </si>
  <si>
    <t>Верхний предел муниципального долга</t>
  </si>
  <si>
    <t>Предельный объем муниципального долга</t>
  </si>
  <si>
    <t>Объем государственного долга по состоянию на 01.01.2020</t>
  </si>
  <si>
    <t>Объем государственного долга по состоянию на 31.12.2020</t>
  </si>
  <si>
    <t>в тыс руб.</t>
  </si>
  <si>
    <t>Нет</t>
  </si>
  <si>
    <t>Объем и структура муниципального долга Арсеньевского городского округа, 
а также расходы на его обслуживание за 2022 год</t>
  </si>
  <si>
    <t>налоговые и неналоговые доходы</t>
  </si>
  <si>
    <t>Утверждено законом о бюджете от 27.12.2021 № 294-МПА (в ред.от 24.02.2022 
№ 307-МПА)</t>
  </si>
  <si>
    <t>Утверждено законом о бюджете от 27.12.2021 № 294-МПА (в ред.от 28.09.2022 
№ 01-МПА)</t>
  </si>
  <si>
    <t>Утверждено законом о бюджете от 27.12.2021 № 294-МПА (в ред.от 28.12.2022 
№ 18-МПА)</t>
  </si>
  <si>
    <t xml:space="preserve">Утверждено законом о бюджете на 2022 год от 27.12.2021 
№ 294-МПА 
</t>
  </si>
  <si>
    <t xml:space="preserve">Утверждено законом о бюджете на 2023 год  от 28.12.2022 
№ 19-МПА 
</t>
  </si>
  <si>
    <t>Ограничения по объему муниципального долга, установленные законом о бюджете Арсеньевского ГО в 2022 году</t>
  </si>
  <si>
    <t>223 732,53 / 861 902,30 =  26,0 %</t>
  </si>
  <si>
    <t>* данные за 2022 год</t>
  </si>
  <si>
    <t>Сведения о соблюдении установленных законом о бюджете ограничений по объему муниципального долга на 2022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</si>
</sst>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0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42" fillId="0" borderId="10" xfId="0" applyFont="1" applyBorder="1" applyAlignment="1">
      <alignment horizontal="justify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 wrapText="1"/>
    </xf>
    <xf numFmtId="0" fontId="41" fillId="0" borderId="10" xfId="0" applyFont="1" applyBorder="1" applyAlignment="1">
      <alignment horizontal="justify" wrapText="1"/>
    </xf>
    <xf numFmtId="4" fontId="4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5" fontId="41" fillId="0" borderId="10" xfId="57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14" fontId="43" fillId="0" borderId="0" xfId="0" applyNumberFormat="1" applyFont="1" applyAlignment="1">
      <alignment horizont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1" fillId="0" borderId="10" xfId="0" applyFont="1" applyFill="1" applyBorder="1" applyAlignment="1">
      <alignment horizontal="center" vertical="center" wrapText="1"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justify" vertical="top" wrapText="1"/>
    </xf>
    <xf numFmtId="0" fontId="41" fillId="0" borderId="0" xfId="0" applyFont="1" applyFill="1" applyAlignment="1">
      <alignment wrapText="1"/>
    </xf>
    <xf numFmtId="0" fontId="41" fillId="0" borderId="0" xfId="0" applyFont="1" applyFill="1" applyBorder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1" fillId="0" borderId="10" xfId="0" applyFont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ля СВОД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55.57421875" style="1" customWidth="1"/>
    <col min="2" max="2" width="19.140625" style="1" customWidth="1"/>
    <col min="3" max="4" width="14.140625" style="1" customWidth="1"/>
    <col min="5" max="5" width="19.140625" style="1" customWidth="1"/>
    <col min="6" max="6" width="18.28125" style="1" customWidth="1"/>
    <col min="7" max="7" width="9.140625" style="1" customWidth="1"/>
    <col min="8" max="8" width="14.28125" style="1" bestFit="1" customWidth="1"/>
    <col min="9" max="9" width="13.140625" style="1" bestFit="1" customWidth="1"/>
    <col min="10" max="16384" width="9.140625" style="1" customWidth="1"/>
  </cols>
  <sheetData>
    <row r="1" spans="1:6" ht="52.5" customHeight="1">
      <c r="A1" s="26" t="s">
        <v>30</v>
      </c>
      <c r="B1" s="26"/>
      <c r="C1" s="26"/>
      <c r="D1" s="26"/>
      <c r="E1" s="26"/>
      <c r="F1" s="26"/>
    </row>
    <row r="2" ht="15.75">
      <c r="F2" s="3" t="s">
        <v>0</v>
      </c>
    </row>
    <row r="3" spans="1:6" ht="94.5">
      <c r="A3" s="2" t="s">
        <v>2</v>
      </c>
      <c r="B3" s="2" t="s">
        <v>26</v>
      </c>
      <c r="C3" s="2" t="s">
        <v>3</v>
      </c>
      <c r="D3" s="2" t="s">
        <v>4</v>
      </c>
      <c r="E3" s="2" t="s">
        <v>27</v>
      </c>
      <c r="F3" s="2" t="s">
        <v>5</v>
      </c>
    </row>
    <row r="4" spans="1:9" s="6" customFormat="1" ht="15.75">
      <c r="A4" s="4" t="s">
        <v>6</v>
      </c>
      <c r="B4" s="5">
        <f>B6+B7+B8+B9</f>
        <v>224468.88</v>
      </c>
      <c r="C4" s="5">
        <f>C6+C7+C8+C9</f>
        <v>80406.77</v>
      </c>
      <c r="D4" s="5">
        <f>D6+D7+D8+D9</f>
        <v>64820.78</v>
      </c>
      <c r="E4" s="5">
        <f>E6+E7+E8+E9</f>
        <v>223732.53</v>
      </c>
      <c r="F4" s="5">
        <f>F6+F7+F8</f>
        <v>8695.54</v>
      </c>
      <c r="H4" s="7"/>
      <c r="I4" s="8"/>
    </row>
    <row r="5" spans="1:9" ht="15.75">
      <c r="A5" s="9" t="s">
        <v>7</v>
      </c>
      <c r="B5" s="10"/>
      <c r="C5" s="10"/>
      <c r="D5" s="10"/>
      <c r="E5" s="10"/>
      <c r="F5" s="10"/>
      <c r="H5" s="7"/>
      <c r="I5" s="8"/>
    </row>
    <row r="6" spans="1:9" ht="15.75">
      <c r="A6" s="9" t="s">
        <v>8</v>
      </c>
      <c r="B6" s="10">
        <v>0</v>
      </c>
      <c r="C6" s="10">
        <v>0</v>
      </c>
      <c r="D6" s="10">
        <v>0</v>
      </c>
      <c r="E6" s="10">
        <f>B6+C6-D6</f>
        <v>0</v>
      </c>
      <c r="F6" s="10">
        <v>0</v>
      </c>
      <c r="H6" s="7"/>
      <c r="I6" s="8"/>
    </row>
    <row r="7" spans="1:9" ht="15.75">
      <c r="A7" s="9" t="s">
        <v>9</v>
      </c>
      <c r="B7" s="11">
        <v>127246.65</v>
      </c>
      <c r="C7" s="10">
        <v>80406.77</v>
      </c>
      <c r="D7" s="10">
        <v>0</v>
      </c>
      <c r="E7" s="10">
        <v>191331.09</v>
      </c>
      <c r="F7" s="10">
        <v>163.86</v>
      </c>
      <c r="H7" s="7"/>
      <c r="I7" s="8"/>
    </row>
    <row r="8" spans="1:9" ht="31.5">
      <c r="A8" s="9" t="s">
        <v>10</v>
      </c>
      <c r="B8" s="10">
        <v>97222.23</v>
      </c>
      <c r="C8" s="10">
        <v>0</v>
      </c>
      <c r="D8" s="10">
        <v>64820.78</v>
      </c>
      <c r="E8" s="10">
        <v>32401.44</v>
      </c>
      <c r="F8" s="10">
        <v>8531.68</v>
      </c>
      <c r="H8" s="7"/>
      <c r="I8" s="8"/>
    </row>
    <row r="9" spans="1:9" ht="15.75">
      <c r="A9" s="9" t="s">
        <v>11</v>
      </c>
      <c r="B9" s="11">
        <v>0</v>
      </c>
      <c r="C9" s="10">
        <v>0</v>
      </c>
      <c r="D9" s="10">
        <v>0</v>
      </c>
      <c r="E9" s="10">
        <f>B9+C9-D9</f>
        <v>0</v>
      </c>
      <c r="F9" s="10" t="s">
        <v>12</v>
      </c>
      <c r="H9" s="7"/>
      <c r="I9" s="8"/>
    </row>
    <row r="10" spans="1:9" ht="15.75">
      <c r="A10" s="9" t="s">
        <v>17</v>
      </c>
      <c r="B10" s="10">
        <v>269069.58</v>
      </c>
      <c r="C10" s="10" t="s">
        <v>12</v>
      </c>
      <c r="D10" s="10" t="s">
        <v>12</v>
      </c>
      <c r="E10" s="10">
        <v>119416.96</v>
      </c>
      <c r="F10" s="10" t="s">
        <v>12</v>
      </c>
      <c r="H10" s="7"/>
      <c r="I10" s="8"/>
    </row>
    <row r="11" spans="1:9" ht="21.75" customHeight="1">
      <c r="A11" s="9" t="s">
        <v>18</v>
      </c>
      <c r="B11" s="10">
        <v>446007.03</v>
      </c>
      <c r="C11" s="10" t="s">
        <v>12</v>
      </c>
      <c r="D11" s="10" t="s">
        <v>12</v>
      </c>
      <c r="E11" s="10">
        <v>350636.92</v>
      </c>
      <c r="F11" s="10" t="s">
        <v>12</v>
      </c>
      <c r="H11" s="7"/>
      <c r="I11" s="8"/>
    </row>
    <row r="12" spans="1:9" ht="29.25" customHeight="1">
      <c r="A12" s="9" t="s">
        <v>13</v>
      </c>
      <c r="B12" s="12">
        <f>B4/B14</f>
        <v>0.40867691304379883</v>
      </c>
      <c r="C12" s="10" t="s">
        <v>12</v>
      </c>
      <c r="D12" s="10" t="s">
        <v>12</v>
      </c>
      <c r="E12" s="12">
        <f>E4/E15</f>
        <v>0.25957991990507506</v>
      </c>
      <c r="F12" s="10" t="s">
        <v>12</v>
      </c>
      <c r="H12" s="7"/>
      <c r="I12" s="8"/>
    </row>
    <row r="13" spans="1:9" ht="24.75" customHeight="1">
      <c r="A13" s="24" t="s">
        <v>38</v>
      </c>
      <c r="H13" s="7"/>
      <c r="I13" s="8"/>
    </row>
    <row r="14" spans="1:9" ht="0.75" customHeight="1">
      <c r="A14" s="3" t="s">
        <v>31</v>
      </c>
      <c r="B14" s="10">
        <v>549257.55</v>
      </c>
      <c r="H14" s="7"/>
      <c r="I14" s="8"/>
    </row>
    <row r="15" spans="1:9" ht="24.75" customHeight="1" hidden="1">
      <c r="A15" s="3" t="s">
        <v>14</v>
      </c>
      <c r="E15" s="10">
        <v>861902.3</v>
      </c>
      <c r="H15" s="7"/>
      <c r="I15" s="8"/>
    </row>
    <row r="16" spans="2:9" ht="36.75" customHeight="1">
      <c r="B16" s="1" t="s">
        <v>23</v>
      </c>
      <c r="I16" s="8"/>
    </row>
  </sheetData>
  <sheetProtection/>
  <mergeCells count="1">
    <mergeCell ref="A1:F1"/>
  </mergeCells>
  <printOptions/>
  <pageMargins left="0.9055118110236221" right="0.7086614173228347" top="1.141732283464567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29.7109375" style="1" customWidth="1"/>
    <col min="2" max="2" width="18.8515625" style="1" customWidth="1"/>
    <col min="3" max="3" width="17.00390625" style="1" customWidth="1"/>
    <col min="4" max="4" width="16.8515625" style="1" customWidth="1"/>
    <col min="5" max="5" width="17.57421875" style="1" customWidth="1"/>
    <col min="6" max="6" width="17.8515625" style="1" customWidth="1"/>
    <col min="7" max="16384" width="9.140625" style="1" customWidth="1"/>
  </cols>
  <sheetData>
    <row r="1" spans="1:6" ht="37.5" customHeight="1">
      <c r="A1" s="26" t="s">
        <v>37</v>
      </c>
      <c r="B1" s="26"/>
      <c r="C1" s="26"/>
      <c r="D1" s="26"/>
      <c r="E1" s="26"/>
      <c r="F1" s="26"/>
    </row>
    <row r="3" spans="1:6" ht="135.75" customHeight="1">
      <c r="A3" s="18"/>
      <c r="B3" s="19" t="s">
        <v>35</v>
      </c>
      <c r="C3" s="19" t="s">
        <v>32</v>
      </c>
      <c r="D3" s="19" t="s">
        <v>33</v>
      </c>
      <c r="E3" s="19" t="s">
        <v>34</v>
      </c>
      <c r="F3" s="19" t="s">
        <v>36</v>
      </c>
    </row>
    <row r="4" spans="1:6" ht="47.25" customHeight="1">
      <c r="A4" s="20" t="s">
        <v>24</v>
      </c>
      <c r="B4" s="17">
        <v>266245.78</v>
      </c>
      <c r="C4" s="17">
        <v>269069.57</v>
      </c>
      <c r="D4" s="17">
        <v>269069.57</v>
      </c>
      <c r="E4" s="17">
        <v>224468.87</v>
      </c>
      <c r="F4" s="17">
        <v>260372.12</v>
      </c>
    </row>
    <row r="5" spans="1:6" ht="50.25" customHeight="1">
      <c r="A5" s="20" t="s">
        <v>1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</row>
    <row r="6" spans="1:6" ht="48" customHeight="1">
      <c r="A6" s="20" t="s">
        <v>25</v>
      </c>
      <c r="B6" s="17">
        <v>406135</v>
      </c>
      <c r="C6" s="17">
        <v>446007.03</v>
      </c>
      <c r="D6" s="17">
        <v>425991.21</v>
      </c>
      <c r="E6" s="17">
        <v>435935.99</v>
      </c>
      <c r="F6" s="17">
        <v>366437.5</v>
      </c>
    </row>
    <row r="7" spans="1:6" ht="48" customHeight="1">
      <c r="A7" s="22"/>
      <c r="B7" s="23"/>
      <c r="C7" s="23"/>
      <c r="D7" s="23"/>
      <c r="E7" s="23"/>
      <c r="F7" s="23"/>
    </row>
    <row r="8" spans="1:6" ht="15.75">
      <c r="A8" s="21"/>
      <c r="B8" s="21"/>
      <c r="C8" s="21"/>
      <c r="D8" s="21"/>
      <c r="E8" s="21"/>
      <c r="F8" s="21"/>
    </row>
  </sheetData>
  <sheetProtection/>
  <mergeCells count="1">
    <mergeCell ref="A1:F1"/>
  </mergeCells>
  <printOptions/>
  <pageMargins left="1.1023622047244095" right="0.7086614173228347" top="1.141732283464567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13.28125" style="1" customWidth="1"/>
    <col min="2" max="2" width="20.28125" style="1" customWidth="1"/>
    <col min="3" max="4" width="20.421875" style="1" customWidth="1"/>
    <col min="5" max="5" width="19.421875" style="1" customWidth="1"/>
    <col min="6" max="6" width="9.140625" style="1" customWidth="1"/>
    <col min="7" max="7" width="18.421875" style="1" customWidth="1"/>
    <col min="8" max="8" width="13.00390625" style="13" customWidth="1"/>
    <col min="9" max="14" width="14.28125" style="1" customWidth="1"/>
    <col min="15" max="16384" width="9.140625" style="1" customWidth="1"/>
  </cols>
  <sheetData>
    <row r="1" spans="1:5" ht="57" customHeight="1">
      <c r="A1" s="26" t="s">
        <v>40</v>
      </c>
      <c r="B1" s="26"/>
      <c r="C1" s="26"/>
      <c r="D1" s="26"/>
      <c r="E1" s="26"/>
    </row>
    <row r="2" ht="15.75" customHeight="1">
      <c r="E2" s="3" t="s">
        <v>28</v>
      </c>
    </row>
    <row r="3" spans="1:7" ht="126">
      <c r="A3" s="2" t="s">
        <v>15</v>
      </c>
      <c r="B3" s="2" t="s">
        <v>21</v>
      </c>
      <c r="C3" s="2" t="s">
        <v>20</v>
      </c>
      <c r="D3" s="2" t="s">
        <v>19</v>
      </c>
      <c r="E3" s="2" t="s">
        <v>22</v>
      </c>
      <c r="F3" s="14"/>
      <c r="G3" s="14"/>
    </row>
    <row r="4" spans="1:7" ht="15.75">
      <c r="A4" s="15">
        <v>44562</v>
      </c>
      <c r="B4" s="11">
        <v>224468.87</v>
      </c>
      <c r="C4" s="11">
        <v>406135</v>
      </c>
      <c r="D4" s="11">
        <v>266245.78</v>
      </c>
      <c r="E4" s="16" t="s">
        <v>16</v>
      </c>
      <c r="F4" s="14"/>
      <c r="G4" s="14"/>
    </row>
    <row r="5" spans="1:8" ht="15.75">
      <c r="A5" s="15">
        <v>44593</v>
      </c>
      <c r="B5" s="11">
        <v>221691.1</v>
      </c>
      <c r="C5" s="11">
        <v>446007.03</v>
      </c>
      <c r="D5" s="11">
        <v>269069.57</v>
      </c>
      <c r="E5" s="16" t="s">
        <v>16</v>
      </c>
      <c r="F5" s="14"/>
      <c r="G5" s="14"/>
      <c r="H5" s="14"/>
    </row>
    <row r="6" spans="1:8" ht="15.75">
      <c r="A6" s="15">
        <v>44621</v>
      </c>
      <c r="B6" s="11">
        <v>218913.32</v>
      </c>
      <c r="C6" s="11">
        <v>446007.03</v>
      </c>
      <c r="D6" s="11">
        <v>269069.57</v>
      </c>
      <c r="E6" s="16" t="s">
        <v>16</v>
      </c>
      <c r="F6" s="14"/>
      <c r="G6" s="14"/>
      <c r="H6" s="14"/>
    </row>
    <row r="7" spans="1:8" ht="15.75">
      <c r="A7" s="15">
        <v>44652</v>
      </c>
      <c r="B7" s="11">
        <v>268764.54</v>
      </c>
      <c r="C7" s="11">
        <v>446007.03</v>
      </c>
      <c r="D7" s="11">
        <v>269069.57</v>
      </c>
      <c r="E7" s="16" t="s">
        <v>16</v>
      </c>
      <c r="F7" s="14"/>
      <c r="G7" s="14"/>
      <c r="H7" s="14"/>
    </row>
    <row r="8" spans="1:8" ht="15.75">
      <c r="A8" s="15">
        <v>44682</v>
      </c>
      <c r="B8" s="11">
        <v>260986.77</v>
      </c>
      <c r="C8" s="11">
        <v>446007.03</v>
      </c>
      <c r="D8" s="11">
        <v>269069.57</v>
      </c>
      <c r="E8" s="16" t="s">
        <v>16</v>
      </c>
      <c r="F8" s="14"/>
      <c r="G8" s="14"/>
      <c r="H8" s="14"/>
    </row>
    <row r="9" spans="1:8" ht="15.75">
      <c r="A9" s="15">
        <v>44713</v>
      </c>
      <c r="B9" s="11">
        <v>258370.28</v>
      </c>
      <c r="C9" s="11">
        <v>446007.03</v>
      </c>
      <c r="D9" s="11">
        <v>269069.57</v>
      </c>
      <c r="E9" s="16" t="s">
        <v>16</v>
      </c>
      <c r="F9" s="14"/>
      <c r="G9" s="14"/>
      <c r="H9" s="14"/>
    </row>
    <row r="10" spans="1:8" ht="15.75">
      <c r="A10" s="15">
        <v>44743</v>
      </c>
      <c r="B10" s="11">
        <v>255753.79</v>
      </c>
      <c r="C10" s="11">
        <v>446007.03</v>
      </c>
      <c r="D10" s="11">
        <v>269069.57</v>
      </c>
      <c r="E10" s="16" t="s">
        <v>16</v>
      </c>
      <c r="F10" s="14"/>
      <c r="G10" s="14"/>
      <c r="H10" s="14"/>
    </row>
    <row r="11" spans="1:8" ht="15.75">
      <c r="A11" s="15">
        <v>44774</v>
      </c>
      <c r="B11" s="11">
        <v>253137.3</v>
      </c>
      <c r="C11" s="11">
        <v>446007.03</v>
      </c>
      <c r="D11" s="11">
        <v>269069.57</v>
      </c>
      <c r="E11" s="16" t="s">
        <v>16</v>
      </c>
      <c r="F11" s="14"/>
      <c r="G11" s="14"/>
      <c r="H11" s="14"/>
    </row>
    <row r="12" spans="1:8" ht="15.75">
      <c r="A12" s="15">
        <v>44805</v>
      </c>
      <c r="B12" s="11">
        <v>250520.81</v>
      </c>
      <c r="C12" s="11">
        <v>425991.21</v>
      </c>
      <c r="D12" s="11">
        <v>269069.57</v>
      </c>
      <c r="E12" s="16" t="s">
        <v>16</v>
      </c>
      <c r="F12" s="14"/>
      <c r="G12" s="14"/>
      <c r="H12" s="14"/>
    </row>
    <row r="13" spans="1:8" ht="15.75">
      <c r="A13" s="15">
        <v>44835</v>
      </c>
      <c r="B13" s="11">
        <v>233904.25</v>
      </c>
      <c r="C13" s="11">
        <v>425991.21</v>
      </c>
      <c r="D13" s="11">
        <v>269069.57</v>
      </c>
      <c r="E13" s="16" t="s">
        <v>16</v>
      </c>
      <c r="F13" s="14"/>
      <c r="G13" s="14"/>
      <c r="H13" s="14"/>
    </row>
    <row r="14" spans="1:8" ht="15.75">
      <c r="A14" s="15">
        <v>44866</v>
      </c>
      <c r="B14" s="11">
        <v>228965.51</v>
      </c>
      <c r="C14" s="11">
        <v>425991.21</v>
      </c>
      <c r="D14" s="11">
        <v>269069.57</v>
      </c>
      <c r="E14" s="16" t="s">
        <v>16</v>
      </c>
      <c r="F14" s="14"/>
      <c r="G14" s="14"/>
      <c r="H14" s="14"/>
    </row>
    <row r="15" spans="1:8" ht="15.75">
      <c r="A15" s="15">
        <v>44896</v>
      </c>
      <c r="B15" s="11">
        <v>226349.02</v>
      </c>
      <c r="C15" s="11">
        <v>435935.99</v>
      </c>
      <c r="D15" s="11">
        <v>224448.87</v>
      </c>
      <c r="E15" s="16" t="s">
        <v>29</v>
      </c>
      <c r="F15" s="14"/>
      <c r="G15" s="14"/>
      <c r="H15" s="14"/>
    </row>
    <row r="16" spans="1:8" ht="15.75">
      <c r="A16" s="15">
        <v>44927</v>
      </c>
      <c r="B16" s="25">
        <v>223732.53</v>
      </c>
      <c r="C16" s="11">
        <v>366437.5</v>
      </c>
      <c r="D16" s="11">
        <v>260372.11</v>
      </c>
      <c r="E16" s="16" t="s">
        <v>16</v>
      </c>
      <c r="F16" s="14"/>
      <c r="G16" s="14"/>
      <c r="H16" s="14"/>
    </row>
    <row r="17" spans="1:7" ht="15.75">
      <c r="A17" s="27" t="s">
        <v>39</v>
      </c>
      <c r="B17" s="27"/>
      <c r="F17" s="14"/>
      <c r="G17" s="14"/>
    </row>
    <row r="18" spans="1:5" ht="15.75">
      <c r="A18" s="28"/>
      <c r="B18" s="28"/>
      <c r="C18" s="28"/>
      <c r="D18" s="28"/>
      <c r="E18" s="28"/>
    </row>
  </sheetData>
  <sheetProtection/>
  <mergeCells count="3">
    <mergeCell ref="A1:E1"/>
    <mergeCell ref="A17:B17"/>
    <mergeCell ref="A18:E1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2023-04-25T08:53:18Z</dcterms:modified>
  <cp:category/>
  <cp:version/>
  <cp:contentType/>
  <cp:contentStatus/>
</cp:coreProperties>
</file>