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25575" windowHeight="1203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<sst xmlns="http://schemas.openxmlformats.org/spreadsheetml/2006/main" count="33" uniqueCount="23">
  <si>
    <t>Вед.</t>
  </si>
  <si>
    <t>Разд.</t>
  </si>
  <si>
    <t>Подр.</t>
  </si>
  <si>
    <t>Ц.ст.</t>
  </si>
  <si>
    <t>Расх.</t>
  </si>
  <si>
    <t/>
  </si>
  <si>
    <t>ДопКласс</t>
  </si>
  <si>
    <t>Наименование показателя</t>
  </si>
  <si>
    <t>в рублях</t>
  </si>
  <si>
    <t>Проект   на 2023 год</t>
  </si>
  <si>
    <t>Проект   на 2024 год</t>
  </si>
  <si>
    <t>Сведения о планируемых (предельных) объемах муниципального долга на 2023 год и на плановый период 2024-2025 годы в сравнении с ожидаемым исполнением за 2022 год и отчетом за отчетный финансовый 2021 год</t>
  </si>
  <si>
    <t>Исполнение за 2021 год</t>
  </si>
  <si>
    <t>Ожидаемое исполнение за   2022 год</t>
  </si>
  <si>
    <t>Отклонение проекта к ожидаемому исполнению 2022 г.(+;-)</t>
  </si>
  <si>
    <t>Отклонение проекта к  отчету об исполнении бюджета за  2021 г.(+;-)</t>
  </si>
  <si>
    <t>Проект   на 2025 год</t>
  </si>
  <si>
    <t>в т.ч. по кредитам кредитных организаций</t>
  </si>
  <si>
    <t>по бюджетным кредитам от других бюджетов бюджетной системы РФ</t>
  </si>
  <si>
    <t>в т.ч. по муниципальным гарантиям</t>
  </si>
  <si>
    <t>2. Планируемый объем муниципального долга Арсеньевского городского округа. всего</t>
  </si>
  <si>
    <t>3. Верхний предел муниципального долга</t>
  </si>
  <si>
    <t>1. Предельный объем муниципального долга по ст.107 п.3 БК РФ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</si>
</sst>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0.0000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0" fontId="25" fillId="20" borderId="0">
      <alignment shrinkToFit="1"/>
      <protection/>
    </xf>
    <xf numFmtId="0" fontId="27" fillId="0" borderId="3">
      <alignment horizontal="right"/>
      <protection/>
    </xf>
    <xf numFmtId="4" fontId="27" fillId="21" borderId="3">
      <alignment horizontal="right" vertical="top" shrinkToFit="1"/>
      <protection/>
    </xf>
    <xf numFmtId="4" fontId="27" fillId="22" borderId="3">
      <alignment horizontal="right" vertical="top" shrinkToFit="1"/>
      <protection/>
    </xf>
    <xf numFmtId="0" fontId="25" fillId="0" borderId="0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9" fontId="25" fillId="0" borderId="2">
      <alignment horizontal="center" vertical="top" shrinkToFit="1"/>
      <protection/>
    </xf>
    <xf numFmtId="4" fontId="27" fillId="21" borderId="2">
      <alignment horizontal="right" vertical="top" shrinkToFit="1"/>
      <protection/>
    </xf>
    <xf numFmtId="4" fontId="27" fillId="22" borderId="2">
      <alignment horizontal="right" vertical="top" shrinkToFit="1"/>
      <protection/>
    </xf>
    <xf numFmtId="0" fontId="25" fillId="20" borderId="4">
      <alignment/>
      <protection/>
    </xf>
    <xf numFmtId="0" fontId="25" fillId="20" borderId="4">
      <alignment horizontal="center"/>
      <protection/>
    </xf>
    <xf numFmtId="4" fontId="27" fillId="0" borderId="2">
      <alignment horizontal="right" vertical="top" shrinkToFit="1"/>
      <protection/>
    </xf>
    <xf numFmtId="49" fontId="25" fillId="0" borderId="2">
      <alignment vertical="top" wrapText="1"/>
      <protection/>
    </xf>
    <xf numFmtId="4" fontId="25" fillId="0" borderId="2">
      <alignment horizontal="right" vertical="top" shrinkToFit="1"/>
      <protection/>
    </xf>
    <xf numFmtId="0" fontId="25" fillId="20" borderId="4">
      <alignment shrinkToFit="1"/>
      <protection/>
    </xf>
    <xf numFmtId="0" fontId="25" fillId="20" borderId="3">
      <alignment horizontal="center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3" fillId="0" borderId="14" xfId="50" applyNumberFormat="1" applyFont="1" applyBorder="1" applyAlignment="1" applyProtection="1">
      <alignment horizontal="left" vertical="top" wrapText="1"/>
      <protection/>
    </xf>
    <xf numFmtId="49" fontId="43" fillId="0" borderId="14" xfId="51" applyFont="1" applyBorder="1" applyProtection="1">
      <alignment horizontal="center" vertical="top" shrinkToFit="1"/>
      <protection/>
    </xf>
    <xf numFmtId="0" fontId="43" fillId="0" borderId="15" xfId="45" applyNumberFormat="1" applyFont="1" applyBorder="1" applyAlignment="1" applyProtection="1">
      <alignment horizontal="left"/>
      <protection/>
    </xf>
    <xf numFmtId="0" fontId="43" fillId="0" borderId="15" xfId="45" applyFont="1" applyBorder="1" applyProtection="1">
      <alignment horizontal="right"/>
      <protection locked="0"/>
    </xf>
    <xf numFmtId="0" fontId="43" fillId="0" borderId="15" xfId="45" applyNumberFormat="1" applyFont="1" applyBorder="1" applyProtection="1">
      <alignment horizontal="right"/>
      <protection/>
    </xf>
    <xf numFmtId="0" fontId="43" fillId="0" borderId="15" xfId="45" applyNumberFormat="1" applyFont="1" applyBorder="1" applyAlignment="1" applyProtection="1">
      <alignment horizontal="left" wrapText="1"/>
      <protection/>
    </xf>
    <xf numFmtId="0" fontId="43" fillId="0" borderId="15" xfId="48" applyNumberFormat="1" applyFont="1" applyBorder="1" applyAlignment="1" applyProtection="1">
      <alignment horizontal="left"/>
      <protection/>
    </xf>
    <xf numFmtId="0" fontId="43" fillId="0" borderId="15" xfId="48" applyNumberFormat="1" applyFont="1" applyBorder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0" fontId="43" fillId="0" borderId="2" xfId="42" applyNumberFormat="1" applyFont="1" applyProtection="1">
      <alignment horizontal="center" vertical="center" wrapText="1"/>
      <protection/>
    </xf>
    <xf numFmtId="0" fontId="43" fillId="0" borderId="2" xfId="42" applyNumberFormat="1" applyFont="1" applyAlignment="1" applyProtection="1">
      <alignment horizontal="left" vertical="center" wrapText="1"/>
      <protection/>
    </xf>
    <xf numFmtId="4" fontId="43" fillId="0" borderId="14" xfId="53" applyNumberFormat="1" applyFont="1" applyFill="1" applyBorder="1" applyAlignment="1" applyProtection="1">
      <alignment horizontal="right" vertical="center" shrinkToFit="1"/>
      <protection/>
    </xf>
    <xf numFmtId="4" fontId="43" fillId="0" borderId="2" xfId="42" applyNumberFormat="1" applyFont="1" applyAlignment="1" applyProtection="1">
      <alignment horizontal="right" vertical="center" wrapText="1"/>
      <protection/>
    </xf>
    <xf numFmtId="4" fontId="43" fillId="0" borderId="14" xfId="51" applyNumberFormat="1" applyFont="1" applyBorder="1" applyAlignment="1" applyProtection="1">
      <alignment horizontal="right" vertical="center" shrinkToFit="1"/>
      <protection/>
    </xf>
    <xf numFmtId="4" fontId="43" fillId="0" borderId="15" xfId="46" applyNumberFormat="1" applyFont="1" applyFill="1" applyBorder="1" applyAlignment="1" applyProtection="1">
      <alignment horizontal="right" vertical="center" shrinkToFit="1"/>
      <protection/>
    </xf>
    <xf numFmtId="4" fontId="43" fillId="0" borderId="16" xfId="46" applyNumberFormat="1" applyFont="1" applyFill="1" applyBorder="1" applyAlignment="1" applyProtection="1">
      <alignment horizontal="right" vertical="center" shrinkToFit="1"/>
      <protection/>
    </xf>
    <xf numFmtId="4" fontId="43" fillId="0" borderId="15" xfId="48" applyNumberFormat="1" applyFont="1" applyBorder="1" applyAlignment="1" applyProtection="1">
      <alignment horizontal="right" vertical="center"/>
      <protection/>
    </xf>
    <xf numFmtId="4" fontId="43" fillId="0" borderId="15" xfId="53" applyNumberFormat="1" applyFont="1" applyFill="1" applyBorder="1" applyAlignment="1" applyProtection="1">
      <alignment horizontal="right" vertical="center" shrinkToFit="1"/>
      <protection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43" fillId="0" borderId="17" xfId="42" applyNumberFormat="1" applyFont="1" applyBorder="1" applyProtection="1">
      <alignment horizontal="center" vertical="center" wrapText="1"/>
      <protection/>
    </xf>
    <xf numFmtId="0" fontId="43" fillId="0" borderId="18" xfId="42" applyNumberFormat="1" applyFont="1" applyBorder="1" applyProtection="1">
      <alignment horizontal="center" vertical="center" wrapText="1"/>
      <protection/>
    </xf>
    <xf numFmtId="4" fontId="43" fillId="0" borderId="18" xfId="42" applyNumberFormat="1" applyFont="1" applyBorder="1" applyAlignment="1" applyProtection="1">
      <alignment horizontal="right" vertical="center" wrapText="1"/>
      <protection/>
    </xf>
    <xf numFmtId="4" fontId="43" fillId="0" borderId="19" xfId="51" applyNumberFormat="1" applyFont="1" applyBorder="1" applyAlignment="1" applyProtection="1">
      <alignment horizontal="right" vertical="center" shrinkToFit="1"/>
      <protection/>
    </xf>
    <xf numFmtId="0" fontId="44" fillId="0" borderId="15" xfId="80" applyFont="1" applyBorder="1" applyAlignment="1">
      <alignment vertical="center" wrapText="1"/>
      <protection/>
    </xf>
    <xf numFmtId="0" fontId="43" fillId="0" borderId="15" xfId="42" applyNumberFormat="1" applyFont="1" applyBorder="1" applyProtection="1">
      <alignment horizontal="center" vertical="center" wrapText="1"/>
      <protection/>
    </xf>
    <xf numFmtId="4" fontId="44" fillId="0" borderId="15" xfId="80" applyNumberFormat="1" applyFont="1" applyBorder="1" applyAlignment="1">
      <alignment horizontal="right" vertical="center" wrapText="1"/>
      <protection/>
    </xf>
    <xf numFmtId="0" fontId="43" fillId="0" borderId="0" xfId="39" applyNumberFormat="1" applyFont="1" applyProtection="1">
      <alignment horizontal="center"/>
      <protection/>
    </xf>
    <xf numFmtId="0" fontId="43" fillId="0" borderId="0" xfId="39" applyFont="1" applyProtection="1">
      <alignment horizontal="center"/>
      <protection locked="0"/>
    </xf>
    <xf numFmtId="0" fontId="43" fillId="0" borderId="0" xfId="40" applyNumberFormat="1" applyFont="1" applyAlignment="1" applyProtection="1">
      <alignment horizontal="right"/>
      <protection/>
    </xf>
    <xf numFmtId="0" fontId="43" fillId="0" borderId="0" xfId="39" applyNumberFormat="1" applyFont="1" applyAlignment="1" applyProtection="1">
      <alignment horizontal="center" wrapText="1"/>
      <protection/>
    </xf>
    <xf numFmtId="4" fontId="43" fillId="0" borderId="15" xfId="42" applyNumberFormat="1" applyFont="1" applyFill="1" applyBorder="1" applyAlignment="1" applyProtection="1">
      <alignment horizontal="right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N5" sqref="N5"/>
    </sheetView>
  </sheetViews>
  <sheetFormatPr defaultColWidth="9.140625" defaultRowHeight="15" outlineLevelRow="1"/>
  <cols>
    <col min="1" max="1" width="42.140625" style="1" customWidth="1"/>
    <col min="2" max="2" width="7.7109375" style="1" hidden="1" customWidth="1"/>
    <col min="3" max="3" width="4.140625" style="1" hidden="1" customWidth="1"/>
    <col min="4" max="4" width="6.140625" style="1" hidden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5.57421875" style="1" customWidth="1"/>
    <col min="14" max="14" width="15.8515625" style="1" customWidth="1"/>
    <col min="15" max="15" width="16.8515625" style="1" customWidth="1"/>
    <col min="16" max="21" width="9.140625" style="1" hidden="1" customWidth="1"/>
    <col min="22" max="22" width="15.57421875" style="1" customWidth="1"/>
    <col min="23" max="23" width="15.140625" style="1" customWidth="1"/>
    <col min="24" max="24" width="17.421875" style="1" customWidth="1"/>
    <col min="25" max="25" width="15.7109375" style="1" customWidth="1"/>
    <col min="26" max="16384" width="9.140625" style="1" customWidth="1"/>
  </cols>
  <sheetData>
    <row r="1" spans="1:25" ht="40.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.7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99.7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5</v>
      </c>
      <c r="J4" s="11" t="s">
        <v>5</v>
      </c>
      <c r="K4" s="11" t="s">
        <v>5</v>
      </c>
      <c r="L4" s="21" t="s">
        <v>5</v>
      </c>
      <c r="M4" s="25" t="s">
        <v>12</v>
      </c>
      <c r="N4" s="26" t="s">
        <v>13</v>
      </c>
      <c r="O4" s="22" t="s">
        <v>9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14</v>
      </c>
      <c r="W4" s="11" t="s">
        <v>15</v>
      </c>
      <c r="X4" s="11" t="s">
        <v>10</v>
      </c>
      <c r="Y4" s="11" t="s">
        <v>16</v>
      </c>
    </row>
    <row r="5" spans="1:25" ht="30" customHeight="1">
      <c r="A5" s="12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21"/>
      <c r="M5" s="27">
        <v>319483381.22</v>
      </c>
      <c r="N5" s="32">
        <v>392476182.59</v>
      </c>
      <c r="O5" s="23">
        <v>366437504.15</v>
      </c>
      <c r="P5" s="14"/>
      <c r="Q5" s="14"/>
      <c r="R5" s="14"/>
      <c r="S5" s="14"/>
      <c r="T5" s="14"/>
      <c r="U5" s="14"/>
      <c r="V5" s="13">
        <f aca="true" t="shared" si="0" ref="V5:V10">O5-N5</f>
        <v>-26038678.439999998</v>
      </c>
      <c r="W5" s="13">
        <f aca="true" t="shared" si="1" ref="W5:W10">O5-M5</f>
        <v>46954122.92999995</v>
      </c>
      <c r="X5" s="14">
        <v>434029083.09</v>
      </c>
      <c r="Y5" s="14">
        <v>479286421.27</v>
      </c>
    </row>
    <row r="6" spans="1:25" ht="33.75" customHeight="1" outlineLevel="1">
      <c r="A6" s="2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4">
        <f>M7+M8</f>
        <v>224468873.89</v>
      </c>
      <c r="N6" s="24">
        <f>N7+N8</f>
        <v>223732531.71</v>
      </c>
      <c r="O6" s="15">
        <f>O7+O8</f>
        <v>260372118.23000002</v>
      </c>
      <c r="P6" s="13"/>
      <c r="Q6" s="13"/>
      <c r="R6" s="13"/>
      <c r="S6" s="13"/>
      <c r="T6" s="13"/>
      <c r="U6" s="13"/>
      <c r="V6" s="13">
        <f t="shared" si="0"/>
        <v>36639586.52000001</v>
      </c>
      <c r="W6" s="13">
        <f t="shared" si="1"/>
        <v>35903244.34000003</v>
      </c>
      <c r="X6" s="15">
        <f>X7+X8</f>
        <v>260372118.23</v>
      </c>
      <c r="Y6" s="15">
        <f>Y7+Y8</f>
        <v>260372118.23000002</v>
      </c>
    </row>
    <row r="7" spans="1:25" ht="18" customHeight="1">
      <c r="A7" s="4" t="s">
        <v>17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16">
        <v>97222223</v>
      </c>
      <c r="N7" s="16">
        <v>60179211</v>
      </c>
      <c r="O7" s="16">
        <v>123666927.7</v>
      </c>
      <c r="P7" s="16"/>
      <c r="Q7" s="16"/>
      <c r="R7" s="16"/>
      <c r="S7" s="16"/>
      <c r="T7" s="16"/>
      <c r="U7" s="16"/>
      <c r="V7" s="13">
        <f t="shared" si="0"/>
        <v>63487716.7</v>
      </c>
      <c r="W7" s="13">
        <f t="shared" si="1"/>
        <v>26444704.700000003</v>
      </c>
      <c r="X7" s="16">
        <v>150515057.88</v>
      </c>
      <c r="Y7" s="16">
        <v>177363188.06</v>
      </c>
    </row>
    <row r="8" spans="1:25" ht="28.5" customHeight="1">
      <c r="A8" s="7" t="s">
        <v>18</v>
      </c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16">
        <v>127246650.89</v>
      </c>
      <c r="N8" s="16">
        <v>163553320.71</v>
      </c>
      <c r="O8" s="17">
        <v>136705190.53</v>
      </c>
      <c r="P8" s="17"/>
      <c r="Q8" s="17"/>
      <c r="R8" s="17"/>
      <c r="S8" s="17"/>
      <c r="T8" s="17"/>
      <c r="U8" s="17"/>
      <c r="V8" s="13">
        <f t="shared" si="0"/>
        <v>-26848130.180000007</v>
      </c>
      <c r="W8" s="13">
        <f t="shared" si="1"/>
        <v>9458539.64</v>
      </c>
      <c r="X8" s="17">
        <v>109857060.35</v>
      </c>
      <c r="Y8" s="17">
        <v>83008930.17</v>
      </c>
    </row>
    <row r="9" spans="1:25" ht="18" customHeight="1">
      <c r="A9" s="8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8">
        <v>224468873.89</v>
      </c>
      <c r="N9" s="18">
        <v>223732531.71</v>
      </c>
      <c r="O9" s="18">
        <v>260372118.23</v>
      </c>
      <c r="P9" s="18"/>
      <c r="Q9" s="18"/>
      <c r="R9" s="18"/>
      <c r="S9" s="18"/>
      <c r="T9" s="18"/>
      <c r="U9" s="18"/>
      <c r="V9" s="19">
        <f t="shared" si="0"/>
        <v>36639586.51999998</v>
      </c>
      <c r="W9" s="19">
        <f t="shared" si="1"/>
        <v>35903244.34</v>
      </c>
      <c r="X9" s="18">
        <v>260372118.23</v>
      </c>
      <c r="Y9" s="18">
        <v>260372118.23</v>
      </c>
    </row>
    <row r="10" spans="1:25" ht="18" customHeight="1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0">
        <v>0</v>
      </c>
      <c r="N10" s="20">
        <v>0</v>
      </c>
      <c r="O10" s="20">
        <v>0</v>
      </c>
      <c r="P10" s="20"/>
      <c r="Q10" s="20"/>
      <c r="R10" s="20"/>
      <c r="S10" s="20"/>
      <c r="T10" s="20"/>
      <c r="U10" s="20"/>
      <c r="V10" s="19">
        <f t="shared" si="0"/>
        <v>0</v>
      </c>
      <c r="W10" s="19">
        <f t="shared" si="1"/>
        <v>0</v>
      </c>
      <c r="X10" s="20">
        <v>0</v>
      </c>
      <c r="Y10" s="20">
        <v>0</v>
      </c>
    </row>
  </sheetData>
  <sheetProtection/>
  <mergeCells count="3">
    <mergeCell ref="A2:Y2"/>
    <mergeCell ref="A3:Y3"/>
    <mergeCell ref="A1:Y1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Шитова Галина Михайловна</cp:lastModifiedBy>
  <cp:lastPrinted>2022-10-27T03:40:18Z</cp:lastPrinted>
  <dcterms:created xsi:type="dcterms:W3CDTF">2018-02-13T05:50:29Z</dcterms:created>
  <dcterms:modified xsi:type="dcterms:W3CDTF">2022-10-27T04:02:09Z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03.10.2017 12_13_11)</vt:lpwstr>
  </property>
  <property fmtid="{D5CDD505-2E9C-101B-9397-08002B2CF9AE}" pid="3" name="Версия клиента">
    <vt:lpwstr>17.4.6.1220</vt:lpwstr>
  </property>
  <property fmtid="{D5CDD505-2E9C-101B-9397-08002B2CF9AE}" pid="4" name="Версия базы">
    <vt:lpwstr>17.4.4463.0</vt:lpwstr>
  </property>
  <property fmtid="{D5CDD505-2E9C-101B-9397-08002B2CF9AE}" pid="5" name="Тип сервера">
    <vt:lpwstr>MSSQL</vt:lpwstr>
  </property>
  <property fmtid="{D5CDD505-2E9C-101B-9397-08002B2CF9AE}" pid="6" name="Сервер">
    <vt:lpwstr>GIS_GKH</vt:lpwstr>
  </property>
  <property fmtid="{D5CDD505-2E9C-101B-9397-08002B2CF9AE}" pid="7" name="База">
    <vt:lpwstr>BKS_2018</vt:lpwstr>
  </property>
  <property fmtid="{D5CDD505-2E9C-101B-9397-08002B2CF9AE}" pid="8" name="Пользователь">
    <vt:lpwstr>людмила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03.10.2017 12:13:11)</vt:lpwstr>
  </property>
  <property fmtid="{D5CDD505-2E9C-101B-9397-08002B2CF9AE}" pid="11" name="Код отчета">
    <vt:lpwstr>C8DC382CF82E4D378ECBADF56A985F</vt:lpwstr>
  </property>
  <property fmtid="{D5CDD505-2E9C-101B-9397-08002B2CF9AE}" pid="12" name="Локальная база">
    <vt:lpwstr>не используется</vt:lpwstr>
  </property>
</Properties>
</file>