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086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'Лист1'!$7:$10</definedName>
  </definedNames>
  <calcPr fullCalcOnLoad="1"/>
</workbook>
</file>

<file path=xl/sharedStrings.xml><?xml version="1.0" encoding="utf-8"?>
<sst xmlns="http://schemas.openxmlformats.org/spreadsheetml/2006/main" count="214" uniqueCount="161">
  <si>
    <t>№ п/п</t>
  </si>
  <si>
    <t>Код бюджетной классификации</t>
  </si>
  <si>
    <t>Нормативное правовое регулирование, определяющее возникновение источника доходов и порядок расчета</t>
  </si>
  <si>
    <t>размеры</t>
  </si>
  <si>
    <t>ставки</t>
  </si>
  <si>
    <t>льготы</t>
  </si>
  <si>
    <t>органы, осуществляющие взимание источника дохода</t>
  </si>
  <si>
    <r>
      <t xml:space="preserve">Нормативы распределения в бюджет </t>
    </r>
    <r>
      <rPr>
        <sz val="10"/>
        <color indexed="8"/>
        <rFont val="Times New Roman"/>
        <family val="1"/>
      </rPr>
      <t>Арсеньевского городского округа</t>
    </r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</si>
  <si>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</si>
  <si>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</si>
  <si>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</si>
  <si>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Арсеньевского городского округа</t>
  </si>
  <si>
    <t>плановый период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</si>
  <si>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</si>
  <si>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</si>
  <si>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</si>
  <si>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</si>
  <si>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 xml:space="preserve">Приложение к Порядку формирования </t>
  </si>
  <si>
    <t xml:space="preserve">и ведения реестра источников доходов </t>
  </si>
  <si>
    <t>бюджета Арсеньевского городского округа</t>
  </si>
  <si>
    <r>
      <t xml:space="preserve">Объем доходов бюджета </t>
    </r>
    <r>
      <rPr>
        <sz val="10"/>
        <color indexed="8"/>
        <rFont val="Times New Roman"/>
        <family val="1"/>
      </rPr>
      <t xml:space="preserve">Арсеньевского городского округа
</t>
    </r>
    <r>
      <rPr>
        <sz val="10"/>
        <color indexed="8"/>
        <rFont val="Times New Roman"/>
        <family val="1"/>
      </rPr>
      <t xml:space="preserve"> (тыс. руб.)</t>
    </r>
  </si>
  <si>
    <t>НДФЛ</t>
  </si>
  <si>
    <t>18210102000010000110</t>
  </si>
  <si>
    <t>2</t>
  </si>
  <si>
    <t>Акцизы</t>
  </si>
  <si>
    <t>10010302000010000110</t>
  </si>
  <si>
    <t xml:space="preserve">НК РФ </t>
  </si>
  <si>
    <t>Глава 23</t>
  </si>
  <si>
    <t>01.01.2001</t>
  </si>
  <si>
    <t>ЕНВД</t>
  </si>
  <si>
    <t>ЕСН</t>
  </si>
  <si>
    <t>18210502010020000110</t>
  </si>
  <si>
    <t>01.01.2002</t>
  </si>
  <si>
    <t>"Положение о системе налогообложения в виде единого налога на вмененный доход для отдельных видов деятельности в Арс.г.о." 252-МПА от 26.11.2008</t>
  </si>
  <si>
    <t>Реестр источников доходов бюджета Арсеньевского городского округа</t>
  </si>
  <si>
    <t>Управление федеральной налоговой службы по Прим.кр.</t>
  </si>
  <si>
    <t>3</t>
  </si>
  <si>
    <t>100</t>
  </si>
  <si>
    <t>15%</t>
  </si>
  <si>
    <t>6%</t>
  </si>
  <si>
    <t>18210503010010000110</t>
  </si>
  <si>
    <t>Глава 26.1</t>
  </si>
  <si>
    <t>Глава 26.3</t>
  </si>
  <si>
    <t>4</t>
  </si>
  <si>
    <t>5</t>
  </si>
  <si>
    <t>Налог взимаемый в связи с применением патентной системы налогообложения</t>
  </si>
  <si>
    <t>18210504010020000110</t>
  </si>
  <si>
    <t>Глава 26.5</t>
  </si>
  <si>
    <t>01.01.2013</t>
  </si>
  <si>
    <t>6</t>
  </si>
  <si>
    <t>Налог на имущество физических лиц</t>
  </si>
  <si>
    <t>18210601020040000110</t>
  </si>
  <si>
    <t>Глава 32</t>
  </si>
  <si>
    <t>01.01.2015</t>
  </si>
  <si>
    <t>Земельный налог</t>
  </si>
  <si>
    <t>Глава 31</t>
  </si>
  <si>
    <t>01.01.2005</t>
  </si>
  <si>
    <t>"Об установлении земельного налога" Решение Думы  Арс. г.о. №336  от 09.11.2005</t>
  </si>
  <si>
    <t>01.01.2006</t>
  </si>
  <si>
    <t>0,3%</t>
  </si>
  <si>
    <t>1,5%</t>
  </si>
  <si>
    <t>прочие земельные участки</t>
  </si>
  <si>
    <t>18210803010011000110</t>
  </si>
  <si>
    <t>Глава 25.3</t>
  </si>
  <si>
    <t>Госпошлина по делам рассматриваемым в судах общей юрисдикции, мировыми судьями</t>
  </si>
  <si>
    <t>"О патентной системе налогообложения на территории Прим.кр."     №122-КЗ от 13.11.2012</t>
  </si>
  <si>
    <t>8</t>
  </si>
  <si>
    <t>9</t>
  </si>
  <si>
    <t>Аренда имущества</t>
  </si>
  <si>
    <t>98511105074040000120</t>
  </si>
  <si>
    <t>Управление имущественных отношений Администрации Арс. г.о.</t>
  </si>
  <si>
    <t>10</t>
  </si>
  <si>
    <t>Аренда земли</t>
  </si>
  <si>
    <t>98511105012040000120</t>
  </si>
  <si>
    <t>01.03.2015</t>
  </si>
  <si>
    <t>16.07.2011</t>
  </si>
  <si>
    <t>11</t>
  </si>
  <si>
    <t>Прочие поступления от использования имущества,  находящегося в собственности городских округов</t>
  </si>
  <si>
    <t>98611109044040000120</t>
  </si>
  <si>
    <t>Администрация Арсеньевского городского округа</t>
  </si>
  <si>
    <t>12</t>
  </si>
  <si>
    <t>Доходы от реализации имущества, находящегося в собственности городских округов</t>
  </si>
  <si>
    <t>"Об общих принципах организации местного самоуправления в РФ" 131-ФЗ</t>
  </si>
  <si>
    <t>"Об общих принципах организации местного самоуправления в РФ"       131-ФЗ       от 06.10.2003</t>
  </si>
  <si>
    <t>"Об общих принципах организации местного самоуправления в РФ"       131-ФЗ   от 06.10.2003</t>
  </si>
  <si>
    <t>13</t>
  </si>
  <si>
    <t>Доходы от продажи земельных участков</t>
  </si>
  <si>
    <t>98511406012040000430</t>
  </si>
  <si>
    <t>Земельный кодекс РФ</t>
  </si>
  <si>
    <t>статьи 39.11;39.12</t>
  </si>
  <si>
    <t>14</t>
  </si>
  <si>
    <t>Плата за негативное воздействие на окружающую среду</t>
  </si>
  <si>
    <t>04811201000010000120</t>
  </si>
  <si>
    <t>Федеральная служба по надзору в сфере природопользования</t>
  </si>
  <si>
    <t>40</t>
  </si>
  <si>
    <t>"Об охране окружающей среды"  №7-ФЗ от 10.01.2002</t>
  </si>
  <si>
    <t>15</t>
  </si>
  <si>
    <t>00011600000000000000</t>
  </si>
  <si>
    <t xml:space="preserve">Штрафы, санкции, возмещение ущерба                 </t>
  </si>
  <si>
    <t>00011701040040000180</t>
  </si>
  <si>
    <t>16</t>
  </si>
  <si>
    <t>Прочие неналоговые доходы</t>
  </si>
  <si>
    <t>18210606000040000110</t>
  </si>
  <si>
    <t>Прочие доходы от компенсации затрат бюджетов городских округов</t>
  </si>
  <si>
    <t>00011302994040000130</t>
  </si>
  <si>
    <t>18210904052040000110</t>
  </si>
  <si>
    <t>Письмо Минфина от 20.06.2006 №03-06-02-04/88</t>
  </si>
  <si>
    <t>Земельный налог по обязатель-   ствам            до 2006 г.</t>
  </si>
  <si>
    <t>наименова  ние и реквизиты НПА</t>
  </si>
  <si>
    <t>наимено  вание и реквизиты НПА</t>
  </si>
  <si>
    <t>Наименова  ние источника доходов</t>
  </si>
  <si>
    <t xml:space="preserve">Управление Федерального казначейства </t>
  </si>
  <si>
    <t xml:space="preserve">"О налоге на имущество физических лиц"  №139-МПА от 30.10.2019    </t>
  </si>
  <si>
    <t>01.01.2020</t>
  </si>
  <si>
    <t>жилые дома</t>
  </si>
  <si>
    <t>квартиры</t>
  </si>
  <si>
    <t>0,2%</t>
  </si>
  <si>
    <t>объекты незаверш строит-ва</t>
  </si>
  <si>
    <t>0,1%</t>
  </si>
  <si>
    <t>единые недвиж комплексы</t>
  </si>
  <si>
    <t>гаражи</t>
  </si>
  <si>
    <t>хоз стоения, площадью меньше 50 кв.м.</t>
  </si>
  <si>
    <t>Объекты кадастровой ст-тью выше 300 млн.р.</t>
  </si>
  <si>
    <t>прочие объекты</t>
  </si>
  <si>
    <t>"О приватизации государственного и муниципального имущества"       №178-ФЗ  от 21.12.2001;№159-ФЗ от 22.07.2008</t>
  </si>
  <si>
    <t xml:space="preserve">"Об установлении размера платы за пользование жилым помещением " №144-МПА от 01.11.2019
</t>
  </si>
  <si>
    <t xml:space="preserve">01.11.2019
 </t>
  </si>
  <si>
    <t>7</t>
  </si>
  <si>
    <t>17</t>
  </si>
  <si>
    <t>18</t>
  </si>
  <si>
    <t>19</t>
  </si>
  <si>
    <t>УСН</t>
  </si>
  <si>
    <t>18210501010020000110</t>
  </si>
  <si>
    <t>Глава 26.2</t>
  </si>
  <si>
    <t>ст.1</t>
  </si>
  <si>
    <t>Доходы</t>
  </si>
  <si>
    <t xml:space="preserve">Доходы-Расходы </t>
  </si>
  <si>
    <t xml:space="preserve">Закон Приморского края от 13.12.2018 N 414-КЗ (ред. от 15.12.2020) "Об установлении пониженных налоговых ставок при применении упрощенной системы налогообложения" </t>
  </si>
  <si>
    <t>3%</t>
  </si>
  <si>
    <t>7,5%</t>
  </si>
  <si>
    <t>01.01.2019</t>
  </si>
  <si>
    <t>50%-пенсионеры, инвалиды; 100%-многодетные семьи</t>
  </si>
  <si>
    <t>98511402040040000410</t>
  </si>
  <si>
    <t>0,21811 (2021г.); 0,216551 (2022г.); 0,216296 (2023-2025гг.)</t>
  </si>
  <si>
    <t>36,736557 (2021г.); 44,9644476 (2022г.); 47,185625 (2023г.); 45,9316248 (2024г.); 42,3035255 (2025г.)</t>
  </si>
  <si>
    <t>0,0 (2020г.); 2,0 (2021г.); 55,669364 (2022г.); 2,0 (2023-2025гг.)</t>
  </si>
  <si>
    <t>23.06.2014</t>
  </si>
  <si>
    <t>01.01.2002 (утратил силу с 01.01.2021)</t>
  </si>
  <si>
    <t>01.09.2009 (утратил силу с 01.01.2021)</t>
  </si>
  <si>
    <t>объекты вкл.в перечень ст. 378.2 НК (с 2021г)</t>
  </si>
  <si>
    <t>-земли для сельхоз. произ-ва,  -занятые жил.фондом,личным подсоб. х-вом,  садоводством, огородничеством,      -занятых гараж.боксами</t>
  </si>
  <si>
    <t>100%-многодетные семьи</t>
  </si>
  <si>
    <t>355-МПА от 03.10.2016г "Методика расчета арендной платы за объекты муниципальной собственности на 2017 год" (ред. 27.10.2022 №07-МПА)</t>
  </si>
  <si>
    <t>"О порядке определения размера арендной платы за использование земельных участков, государственная собственность на которые не разграничена, на территории Приморского края" №75-ПА от 11.03.2015 (в ред. от 29.07.2022 №516-пп)</t>
  </si>
  <si>
    <t>"Ставки арендной платы за земельные участки, находящиеся в муниципальной собственности Арсеньевского ГО" №32-МПА  от 01.07.2011 (в ред. от 28.10.2021 №287-мпа)</t>
  </si>
  <si>
    <t>07.11.2014</t>
  </si>
  <si>
    <t>Постановление Администрации ПК от 18.05.2015 N 143-па (ред. от 26.08.2022) "О Порядке определения цены земельного участка, находящегося в собственности Приморского края, и земельных участков, государственная собственность на которые не разграничена, на территории Приморского края"</t>
  </si>
  <si>
    <t>01.06.2015</t>
  </si>
  <si>
    <t>Постановление Администрации Арсеньевского ГО №888-па от 05.12.2019г (Об утверждении административного регламента предоставления муниципальной услуги «Предоставление земельных участков, находящихся в ведении или собственности Арсеньевского городского округа, без проведения торгов»)</t>
  </si>
  <si>
    <t xml:space="preserve">-МПА Арсеньевского ГО от 06.11.2014 N 208-МПА (ред. от 12.05.2015) "Положение об организации продажи муниципального имущества без объявления цены"                -МПА Арсеньевского ГО от 01.07.2011 N 30-МПА (ред. от 27.05.2021) "Положение о приватизации муниципального имущества Арсеньевского ГО" </t>
  </si>
  <si>
    <t>06.12.2019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</si>
</sst>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76" fontId="2" fillId="0" borderId="10" xfId="0" applyNumberFormat="1" applyFont="1" applyFill="1" applyBorder="1" applyAlignment="1">
      <alignment horizontal="center" wrapText="1"/>
    </xf>
    <xf numFmtId="176" fontId="4" fillId="0" borderId="10" xfId="0" applyNumberFormat="1" applyFont="1" applyFill="1" applyBorder="1" applyAlignment="1">
      <alignment horizontal="center" wrapText="1"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176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wrapText="1"/>
    </xf>
    <xf numFmtId="176" fontId="4" fillId="0" borderId="13" xfId="0" applyNumberFormat="1" applyFont="1" applyFill="1" applyBorder="1" applyAlignment="1">
      <alignment horizontal="center" wrapText="1"/>
    </xf>
    <xf numFmtId="176" fontId="0" fillId="0" borderId="13" xfId="0" applyNumberFormat="1" applyFill="1" applyBorder="1" applyAlignment="1">
      <alignment horizontal="center" wrapText="1"/>
    </xf>
    <xf numFmtId="176" fontId="0" fillId="0" borderId="12" xfId="0" applyNumberFormat="1" applyFill="1" applyBorder="1" applyAlignment="1">
      <alignment horizontal="center" wrapText="1"/>
    </xf>
    <xf numFmtId="176" fontId="2" fillId="0" borderId="11" xfId="0" applyNumberFormat="1" applyFont="1" applyFill="1" applyBorder="1" applyAlignment="1">
      <alignment horizontal="center" wrapText="1"/>
    </xf>
    <xf numFmtId="176" fontId="2" fillId="0" borderId="13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176" fontId="4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176" fontId="2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tabSelected="1" zoomScalePageLayoutView="0" workbookViewId="0" topLeftCell="A4">
      <selection activeCell="W10" sqref="W10"/>
    </sheetView>
  </sheetViews>
  <sheetFormatPr defaultColWidth="9.140625" defaultRowHeight="15"/>
  <cols>
    <col min="1" max="1" width="5.8515625" style="16" customWidth="1"/>
    <col min="2" max="2" width="11.421875" style="16" customWidth="1"/>
    <col min="3" max="3" width="20.28125" style="16" customWidth="1"/>
    <col min="4" max="5" width="9.140625" style="16" customWidth="1"/>
    <col min="6" max="6" width="10.421875" style="16" customWidth="1"/>
    <col min="7" max="7" width="12.28125" style="16" customWidth="1"/>
    <col min="8" max="8" width="7.28125" style="16" customWidth="1"/>
    <col min="9" max="9" width="10.421875" style="16" customWidth="1"/>
    <col min="10" max="10" width="12.57421875" style="16" customWidth="1"/>
    <col min="11" max="11" width="8.28125" style="16" customWidth="1"/>
    <col min="12" max="12" width="9.7109375" style="16" customWidth="1"/>
    <col min="13" max="14" width="9.140625" style="16" customWidth="1"/>
    <col min="15" max="15" width="8.28125" style="16" customWidth="1"/>
    <col min="16" max="16" width="12.140625" style="16" customWidth="1"/>
    <col min="17" max="17" width="9.140625" style="16" customWidth="1"/>
    <col min="18" max="18" width="7.57421875" style="16" customWidth="1"/>
    <col min="19" max="19" width="8.00390625" style="16" customWidth="1"/>
    <col min="20" max="23" width="9.140625" style="16" customWidth="1"/>
    <col min="24" max="24" width="7.28125" style="16" customWidth="1"/>
    <col min="25" max="16384" width="9.140625" style="16" customWidth="1"/>
  </cols>
  <sheetData>
    <row r="1" s="11" customFormat="1" ht="18.75" hidden="1">
      <c r="X1" s="12" t="s">
        <v>17</v>
      </c>
    </row>
    <row r="2" s="11" customFormat="1" ht="18.75" hidden="1">
      <c r="X2" s="12" t="s">
        <v>18</v>
      </c>
    </row>
    <row r="3" s="11" customFormat="1" ht="18.75" hidden="1">
      <c r="X3" s="13" t="s">
        <v>19</v>
      </c>
    </row>
    <row r="4" s="11" customFormat="1" ht="15.75">
      <c r="X4" s="14"/>
    </row>
    <row r="5" spans="1:24" s="11" customFormat="1" ht="18.75">
      <c r="A5" s="39" t="s">
        <v>34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="11" customFormat="1" ht="15"/>
    <row r="7" spans="1:24" ht="25.5" customHeight="1">
      <c r="A7" s="33" t="s">
        <v>0</v>
      </c>
      <c r="B7" s="33" t="s">
        <v>110</v>
      </c>
      <c r="C7" s="33" t="s">
        <v>1</v>
      </c>
      <c r="D7" s="33" t="s">
        <v>2</v>
      </c>
      <c r="E7" s="33"/>
      <c r="F7" s="33"/>
      <c r="G7" s="33"/>
      <c r="H7" s="33"/>
      <c r="I7" s="33"/>
      <c r="J7" s="33"/>
      <c r="K7" s="33"/>
      <c r="L7" s="33"/>
      <c r="M7" s="33" t="s">
        <v>3</v>
      </c>
      <c r="N7" s="33" t="s">
        <v>4</v>
      </c>
      <c r="O7" s="33" t="s">
        <v>5</v>
      </c>
      <c r="P7" s="33" t="s">
        <v>6</v>
      </c>
      <c r="Q7" s="33" t="s">
        <v>7</v>
      </c>
      <c r="R7" s="33" t="s">
        <v>20</v>
      </c>
      <c r="S7" s="33"/>
      <c r="T7" s="33"/>
      <c r="U7" s="33"/>
      <c r="V7" s="33"/>
      <c r="W7" s="33"/>
      <c r="X7" s="33" t="s">
        <v>8</v>
      </c>
    </row>
    <row r="8" spans="1:24" ht="51" customHeight="1">
      <c r="A8" s="33"/>
      <c r="B8" s="33"/>
      <c r="C8" s="33"/>
      <c r="D8" s="33" t="s">
        <v>9</v>
      </c>
      <c r="E8" s="33"/>
      <c r="F8" s="33"/>
      <c r="G8" s="33" t="s">
        <v>10</v>
      </c>
      <c r="H8" s="33"/>
      <c r="I8" s="33"/>
      <c r="J8" s="33" t="s">
        <v>11</v>
      </c>
      <c r="K8" s="33"/>
      <c r="L8" s="33"/>
      <c r="M8" s="33"/>
      <c r="N8" s="33"/>
      <c r="O8" s="33"/>
      <c r="P8" s="33"/>
      <c r="Q8" s="33"/>
      <c r="R8" s="33">
        <v>2021</v>
      </c>
      <c r="S8" s="33"/>
      <c r="T8" s="33">
        <v>2022</v>
      </c>
      <c r="U8" s="40">
        <v>2023</v>
      </c>
      <c r="V8" s="33" t="s">
        <v>12</v>
      </c>
      <c r="W8" s="33"/>
      <c r="X8" s="33"/>
    </row>
    <row r="9" spans="1:24" ht="89.25">
      <c r="A9" s="33"/>
      <c r="B9" s="33"/>
      <c r="C9" s="33"/>
      <c r="D9" s="15" t="s">
        <v>109</v>
      </c>
      <c r="E9" s="15" t="s">
        <v>13</v>
      </c>
      <c r="F9" s="15" t="s">
        <v>14</v>
      </c>
      <c r="G9" s="15" t="s">
        <v>109</v>
      </c>
      <c r="H9" s="15" t="s">
        <v>13</v>
      </c>
      <c r="I9" s="15" t="s">
        <v>14</v>
      </c>
      <c r="J9" s="15" t="s">
        <v>108</v>
      </c>
      <c r="K9" s="15" t="s">
        <v>13</v>
      </c>
      <c r="L9" s="15" t="s">
        <v>14</v>
      </c>
      <c r="M9" s="33"/>
      <c r="N9" s="33"/>
      <c r="O9" s="33"/>
      <c r="P9" s="33"/>
      <c r="Q9" s="33"/>
      <c r="R9" s="15" t="s">
        <v>15</v>
      </c>
      <c r="S9" s="15" t="s">
        <v>16</v>
      </c>
      <c r="T9" s="33"/>
      <c r="U9" s="33"/>
      <c r="V9" s="17">
        <v>2024</v>
      </c>
      <c r="W9" s="17">
        <v>2025</v>
      </c>
      <c r="X9" s="33"/>
    </row>
    <row r="10" spans="1:24" s="19" customFormat="1" ht="1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  <c r="P10" s="18">
        <v>16</v>
      </c>
      <c r="Q10" s="18">
        <v>17</v>
      </c>
      <c r="R10" s="18">
        <v>18</v>
      </c>
      <c r="S10" s="18">
        <v>19</v>
      </c>
      <c r="T10" s="18">
        <v>20</v>
      </c>
      <c r="U10" s="18">
        <v>21</v>
      </c>
      <c r="V10" s="18">
        <v>22</v>
      </c>
      <c r="W10" s="18">
        <v>23</v>
      </c>
      <c r="X10" s="18">
        <v>24</v>
      </c>
    </row>
    <row r="11" spans="1:24" s="19" customFormat="1" ht="138" customHeight="1">
      <c r="A11" s="3">
        <v>1</v>
      </c>
      <c r="B11" s="3" t="s">
        <v>21</v>
      </c>
      <c r="C11" s="3" t="s">
        <v>22</v>
      </c>
      <c r="D11" s="3" t="s">
        <v>26</v>
      </c>
      <c r="E11" s="3" t="s">
        <v>27</v>
      </c>
      <c r="F11" s="3" t="s">
        <v>28</v>
      </c>
      <c r="G11" s="3"/>
      <c r="H11" s="3"/>
      <c r="I11" s="3"/>
      <c r="J11" s="3"/>
      <c r="K11" s="3"/>
      <c r="L11" s="3"/>
      <c r="M11" s="3"/>
      <c r="N11" s="3"/>
      <c r="O11" s="3"/>
      <c r="P11" s="3" t="s">
        <v>35</v>
      </c>
      <c r="Q11" s="1" t="s">
        <v>144</v>
      </c>
      <c r="R11" s="6">
        <v>502202</v>
      </c>
      <c r="S11" s="6">
        <v>388308.9</v>
      </c>
      <c r="T11" s="6">
        <v>564200</v>
      </c>
      <c r="U11" s="6">
        <v>691390</v>
      </c>
      <c r="V11" s="6">
        <v>677430</v>
      </c>
      <c r="W11" s="6">
        <v>669770</v>
      </c>
      <c r="X11" s="3"/>
    </row>
    <row r="12" spans="1:24" s="19" customFormat="1" ht="102.75" customHeight="1">
      <c r="A12" s="3" t="s">
        <v>23</v>
      </c>
      <c r="B12" s="3" t="s">
        <v>24</v>
      </c>
      <c r="C12" s="3" t="s">
        <v>25</v>
      </c>
      <c r="D12" s="3" t="s">
        <v>26</v>
      </c>
      <c r="E12" s="3" t="s">
        <v>27</v>
      </c>
      <c r="F12" s="3" t="s">
        <v>28</v>
      </c>
      <c r="G12" s="3"/>
      <c r="H12" s="3"/>
      <c r="I12" s="3"/>
      <c r="J12" s="3"/>
      <c r="K12" s="3"/>
      <c r="L12" s="3"/>
      <c r="M12" s="3"/>
      <c r="N12" s="3"/>
      <c r="O12" s="3"/>
      <c r="P12" s="1" t="s">
        <v>111</v>
      </c>
      <c r="Q12" s="1" t="s">
        <v>143</v>
      </c>
      <c r="R12" s="6">
        <v>14860</v>
      </c>
      <c r="S12" s="6">
        <v>15000.4</v>
      </c>
      <c r="T12" s="6">
        <v>14500</v>
      </c>
      <c r="U12" s="6">
        <v>17500</v>
      </c>
      <c r="V12" s="6">
        <v>18900</v>
      </c>
      <c r="W12" s="6">
        <v>18900</v>
      </c>
      <c r="X12" s="3"/>
    </row>
    <row r="13" spans="1:24" s="22" customFormat="1" ht="192" customHeight="1">
      <c r="A13" s="20" t="s">
        <v>36</v>
      </c>
      <c r="B13" s="1" t="s">
        <v>29</v>
      </c>
      <c r="C13" s="1" t="s">
        <v>31</v>
      </c>
      <c r="D13" s="1" t="s">
        <v>26</v>
      </c>
      <c r="E13" s="1" t="s">
        <v>42</v>
      </c>
      <c r="F13" s="1" t="s">
        <v>147</v>
      </c>
      <c r="G13" s="2"/>
      <c r="H13" s="2"/>
      <c r="I13" s="2"/>
      <c r="J13" s="2" t="s">
        <v>33</v>
      </c>
      <c r="K13" s="2"/>
      <c r="L13" s="2" t="s">
        <v>148</v>
      </c>
      <c r="M13" s="2"/>
      <c r="N13" s="1" t="s">
        <v>38</v>
      </c>
      <c r="O13" s="2"/>
      <c r="P13" s="3" t="s">
        <v>35</v>
      </c>
      <c r="Q13" s="1" t="s">
        <v>37</v>
      </c>
      <c r="R13" s="4">
        <v>10000</v>
      </c>
      <c r="S13" s="4">
        <v>10126.9</v>
      </c>
      <c r="T13" s="5">
        <v>0</v>
      </c>
      <c r="U13" s="5">
        <v>0</v>
      </c>
      <c r="V13" s="5">
        <v>0</v>
      </c>
      <c r="W13" s="5">
        <v>0</v>
      </c>
      <c r="X13" s="21"/>
    </row>
    <row r="14" spans="1:24" s="22" customFormat="1" ht="138" customHeight="1">
      <c r="A14" s="47" t="s">
        <v>43</v>
      </c>
      <c r="B14" s="29" t="s">
        <v>131</v>
      </c>
      <c r="C14" s="29" t="s">
        <v>132</v>
      </c>
      <c r="D14" s="29" t="s">
        <v>26</v>
      </c>
      <c r="E14" s="29" t="s">
        <v>133</v>
      </c>
      <c r="F14" s="29" t="s">
        <v>32</v>
      </c>
      <c r="G14" s="29" t="s">
        <v>137</v>
      </c>
      <c r="H14" s="29" t="s">
        <v>134</v>
      </c>
      <c r="I14" s="29" t="s">
        <v>140</v>
      </c>
      <c r="J14" s="29"/>
      <c r="K14" s="29"/>
      <c r="L14" s="29"/>
      <c r="M14" s="2" t="s">
        <v>135</v>
      </c>
      <c r="N14" s="1" t="s">
        <v>138</v>
      </c>
      <c r="O14" s="29"/>
      <c r="P14" s="51" t="s">
        <v>35</v>
      </c>
      <c r="Q14" s="29" t="s">
        <v>145</v>
      </c>
      <c r="R14" s="45">
        <v>3000</v>
      </c>
      <c r="S14" s="45">
        <v>3109.6</v>
      </c>
      <c r="T14" s="41">
        <v>80000</v>
      </c>
      <c r="U14" s="41">
        <v>3200</v>
      </c>
      <c r="V14" s="41">
        <v>3300</v>
      </c>
      <c r="W14" s="41">
        <v>3300</v>
      </c>
      <c r="X14" s="47"/>
    </row>
    <row r="15" spans="1:24" s="22" customFormat="1" ht="86.25" customHeight="1">
      <c r="A15" s="4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2" t="s">
        <v>136</v>
      </c>
      <c r="N15" s="1" t="s">
        <v>139</v>
      </c>
      <c r="O15" s="30"/>
      <c r="P15" s="52"/>
      <c r="Q15" s="30"/>
      <c r="R15" s="53"/>
      <c r="S15" s="53"/>
      <c r="T15" s="50"/>
      <c r="U15" s="50"/>
      <c r="V15" s="50"/>
      <c r="W15" s="50"/>
      <c r="X15" s="49"/>
    </row>
    <row r="16" spans="1:24" s="22" customFormat="1" ht="64.5">
      <c r="A16" s="20" t="s">
        <v>44</v>
      </c>
      <c r="B16" s="1" t="s">
        <v>30</v>
      </c>
      <c r="C16" s="1" t="s">
        <v>40</v>
      </c>
      <c r="D16" s="1" t="s">
        <v>26</v>
      </c>
      <c r="E16" s="1" t="s">
        <v>41</v>
      </c>
      <c r="F16" s="2" t="s">
        <v>32</v>
      </c>
      <c r="G16" s="2"/>
      <c r="H16" s="2"/>
      <c r="I16" s="2"/>
      <c r="J16" s="2"/>
      <c r="K16" s="2"/>
      <c r="L16" s="2"/>
      <c r="M16" s="2"/>
      <c r="N16" s="1" t="s">
        <v>39</v>
      </c>
      <c r="O16" s="2"/>
      <c r="P16" s="3" t="s">
        <v>35</v>
      </c>
      <c r="Q16" s="1" t="s">
        <v>37</v>
      </c>
      <c r="R16" s="4">
        <v>300</v>
      </c>
      <c r="S16" s="4">
        <v>301.5</v>
      </c>
      <c r="T16" s="5">
        <v>250</v>
      </c>
      <c r="U16" s="5">
        <v>320</v>
      </c>
      <c r="V16" s="5">
        <v>340</v>
      </c>
      <c r="W16" s="5">
        <v>340</v>
      </c>
      <c r="X16" s="21"/>
    </row>
    <row r="17" spans="1:24" s="22" customFormat="1" ht="150.75" customHeight="1">
      <c r="A17" s="20" t="s">
        <v>49</v>
      </c>
      <c r="B17" s="2" t="s">
        <v>45</v>
      </c>
      <c r="C17" s="1" t="s">
        <v>46</v>
      </c>
      <c r="D17" s="1" t="s">
        <v>26</v>
      </c>
      <c r="E17" s="1" t="s">
        <v>47</v>
      </c>
      <c r="F17" s="2" t="s">
        <v>48</v>
      </c>
      <c r="G17" s="2" t="s">
        <v>65</v>
      </c>
      <c r="H17" s="2"/>
      <c r="I17" s="2" t="s">
        <v>48</v>
      </c>
      <c r="J17" s="2"/>
      <c r="K17" s="2"/>
      <c r="L17" s="2"/>
      <c r="M17" s="2"/>
      <c r="N17" s="1" t="s">
        <v>39</v>
      </c>
      <c r="O17" s="1"/>
      <c r="P17" s="3" t="s">
        <v>35</v>
      </c>
      <c r="Q17" s="1" t="s">
        <v>37</v>
      </c>
      <c r="R17" s="4">
        <v>17400</v>
      </c>
      <c r="S17" s="4">
        <v>21068.3</v>
      </c>
      <c r="T17" s="5">
        <v>13000</v>
      </c>
      <c r="U17" s="5">
        <v>13500</v>
      </c>
      <c r="V17" s="5">
        <v>13800</v>
      </c>
      <c r="W17" s="5">
        <v>13800</v>
      </c>
      <c r="X17" s="21"/>
    </row>
    <row r="18" spans="1:24" s="22" customFormat="1" ht="23.25" customHeight="1">
      <c r="A18" s="47" t="s">
        <v>127</v>
      </c>
      <c r="B18" s="29" t="s">
        <v>50</v>
      </c>
      <c r="C18" s="29" t="s">
        <v>51</v>
      </c>
      <c r="D18" s="29" t="s">
        <v>26</v>
      </c>
      <c r="E18" s="29" t="s">
        <v>52</v>
      </c>
      <c r="F18" s="29" t="s">
        <v>53</v>
      </c>
      <c r="G18" s="29"/>
      <c r="H18" s="29"/>
      <c r="I18" s="29"/>
      <c r="J18" s="29" t="s">
        <v>112</v>
      </c>
      <c r="K18" s="29"/>
      <c r="L18" s="29" t="s">
        <v>113</v>
      </c>
      <c r="M18" s="1" t="s">
        <v>114</v>
      </c>
      <c r="N18" s="1" t="s">
        <v>59</v>
      </c>
      <c r="O18" s="29" t="s">
        <v>151</v>
      </c>
      <c r="P18" s="29" t="s">
        <v>35</v>
      </c>
      <c r="Q18" s="29" t="s">
        <v>37</v>
      </c>
      <c r="R18" s="45">
        <v>23700</v>
      </c>
      <c r="S18" s="45">
        <v>24448.2</v>
      </c>
      <c r="T18" s="41">
        <v>30000</v>
      </c>
      <c r="U18" s="41">
        <v>35000</v>
      </c>
      <c r="V18" s="41">
        <v>40000</v>
      </c>
      <c r="W18" s="41">
        <v>45000</v>
      </c>
      <c r="X18" s="47"/>
    </row>
    <row r="19" spans="1:24" s="22" customFormat="1" ht="37.5" customHeight="1">
      <c r="A19" s="48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" t="s">
        <v>115</v>
      </c>
      <c r="N19" s="1" t="s">
        <v>116</v>
      </c>
      <c r="O19" s="36"/>
      <c r="P19" s="36"/>
      <c r="Q19" s="36"/>
      <c r="R19" s="46"/>
      <c r="S19" s="46"/>
      <c r="T19" s="42"/>
      <c r="U19" s="42"/>
      <c r="V19" s="42"/>
      <c r="W19" s="42"/>
      <c r="X19" s="48"/>
    </row>
    <row r="20" spans="1:24" s="23" customFormat="1" ht="43.5" customHeight="1">
      <c r="A20" s="48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8" t="s">
        <v>117</v>
      </c>
      <c r="N20" s="1" t="s">
        <v>118</v>
      </c>
      <c r="O20" s="36"/>
      <c r="P20" s="36"/>
      <c r="Q20" s="36"/>
      <c r="R20" s="46"/>
      <c r="S20" s="46"/>
      <c r="T20" s="42"/>
      <c r="U20" s="42"/>
      <c r="V20" s="42"/>
      <c r="W20" s="42"/>
      <c r="X20" s="48"/>
    </row>
    <row r="21" spans="1:24" s="23" customFormat="1" ht="51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8" t="s">
        <v>119</v>
      </c>
      <c r="N21" s="1" t="s">
        <v>116</v>
      </c>
      <c r="O21" s="37"/>
      <c r="P21" s="37"/>
      <c r="Q21" s="37"/>
      <c r="R21" s="43"/>
      <c r="S21" s="43"/>
      <c r="T21" s="43"/>
      <c r="U21" s="43"/>
      <c r="V21" s="43"/>
      <c r="W21" s="43"/>
      <c r="X21" s="37"/>
    </row>
    <row r="22" spans="1:24" s="23" customFormat="1" ht="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8" t="s">
        <v>120</v>
      </c>
      <c r="N22" s="1" t="s">
        <v>118</v>
      </c>
      <c r="O22" s="37"/>
      <c r="P22" s="37"/>
      <c r="Q22" s="37"/>
      <c r="R22" s="43"/>
      <c r="S22" s="43"/>
      <c r="T22" s="43"/>
      <c r="U22" s="43"/>
      <c r="V22" s="43"/>
      <c r="W22" s="43"/>
      <c r="X22" s="37"/>
    </row>
    <row r="23" spans="1:24" s="23" customFormat="1" ht="64.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8" t="s">
        <v>121</v>
      </c>
      <c r="N23" s="1" t="s">
        <v>118</v>
      </c>
      <c r="O23" s="37"/>
      <c r="P23" s="37"/>
      <c r="Q23" s="37"/>
      <c r="R23" s="43"/>
      <c r="S23" s="43"/>
      <c r="T23" s="43"/>
      <c r="U23" s="43"/>
      <c r="V23" s="43"/>
      <c r="W23" s="43"/>
      <c r="X23" s="37"/>
    </row>
    <row r="24" spans="1:24" s="23" customFormat="1" ht="77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8" t="s">
        <v>149</v>
      </c>
      <c r="N24" s="9">
        <v>0.02</v>
      </c>
      <c r="O24" s="37"/>
      <c r="P24" s="37"/>
      <c r="Q24" s="37"/>
      <c r="R24" s="43"/>
      <c r="S24" s="43"/>
      <c r="T24" s="43"/>
      <c r="U24" s="43"/>
      <c r="V24" s="43"/>
      <c r="W24" s="43"/>
      <c r="X24" s="37"/>
    </row>
    <row r="25" spans="1:24" s="23" customFormat="1" ht="64.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8" t="s">
        <v>122</v>
      </c>
      <c r="N25" s="9">
        <v>0.02</v>
      </c>
      <c r="O25" s="37"/>
      <c r="P25" s="37"/>
      <c r="Q25" s="37"/>
      <c r="R25" s="43"/>
      <c r="S25" s="43"/>
      <c r="T25" s="43"/>
      <c r="U25" s="43"/>
      <c r="V25" s="43"/>
      <c r="W25" s="43"/>
      <c r="X25" s="37"/>
    </row>
    <row r="26" spans="1:24" s="23" customFormat="1" ht="45.7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10" t="s">
        <v>123</v>
      </c>
      <c r="N26" s="9">
        <v>0.005</v>
      </c>
      <c r="O26" s="38"/>
      <c r="P26" s="38"/>
      <c r="Q26" s="38"/>
      <c r="R26" s="44"/>
      <c r="S26" s="44"/>
      <c r="T26" s="44"/>
      <c r="U26" s="44"/>
      <c r="V26" s="44"/>
      <c r="W26" s="44"/>
      <c r="X26" s="38"/>
    </row>
    <row r="27" spans="1:24" s="23" customFormat="1" ht="207.75" customHeight="1">
      <c r="A27" s="27" t="s">
        <v>66</v>
      </c>
      <c r="B27" s="27" t="s">
        <v>54</v>
      </c>
      <c r="C27" s="27" t="s">
        <v>102</v>
      </c>
      <c r="D27" s="27" t="s">
        <v>26</v>
      </c>
      <c r="E27" s="27" t="s">
        <v>55</v>
      </c>
      <c r="F27" s="27" t="s">
        <v>56</v>
      </c>
      <c r="G27" s="27"/>
      <c r="H27" s="27"/>
      <c r="I27" s="27"/>
      <c r="J27" s="31" t="s">
        <v>57</v>
      </c>
      <c r="K27" s="27"/>
      <c r="L27" s="27" t="s">
        <v>58</v>
      </c>
      <c r="M27" s="2" t="s">
        <v>150</v>
      </c>
      <c r="N27" s="2" t="s">
        <v>59</v>
      </c>
      <c r="O27" s="34" t="s">
        <v>141</v>
      </c>
      <c r="P27" s="27" t="s">
        <v>35</v>
      </c>
      <c r="Q27" s="27" t="s">
        <v>37</v>
      </c>
      <c r="R27" s="28">
        <v>22900</v>
      </c>
      <c r="S27" s="28">
        <v>23816.5</v>
      </c>
      <c r="T27" s="28">
        <v>40200</v>
      </c>
      <c r="U27" s="28">
        <v>22000</v>
      </c>
      <c r="V27" s="28">
        <v>22000</v>
      </c>
      <c r="W27" s="28">
        <v>22000</v>
      </c>
      <c r="X27" s="29"/>
    </row>
    <row r="28" spans="1:24" s="23" customFormat="1" ht="100.5" customHeight="1">
      <c r="A28" s="27"/>
      <c r="B28" s="27"/>
      <c r="C28" s="27"/>
      <c r="D28" s="27"/>
      <c r="E28" s="27"/>
      <c r="F28" s="27"/>
      <c r="G28" s="27"/>
      <c r="H28" s="27"/>
      <c r="I28" s="27"/>
      <c r="J28" s="32"/>
      <c r="K28" s="27"/>
      <c r="L28" s="27"/>
      <c r="M28" s="2" t="s">
        <v>61</v>
      </c>
      <c r="N28" s="2" t="s">
        <v>60</v>
      </c>
      <c r="O28" s="35"/>
      <c r="P28" s="27"/>
      <c r="Q28" s="27"/>
      <c r="R28" s="28"/>
      <c r="S28" s="28"/>
      <c r="T28" s="28"/>
      <c r="U28" s="28"/>
      <c r="V28" s="28"/>
      <c r="W28" s="28"/>
      <c r="X28" s="30"/>
    </row>
    <row r="29" spans="1:24" s="23" customFormat="1" ht="108" customHeight="1">
      <c r="A29" s="1" t="s">
        <v>67</v>
      </c>
      <c r="B29" s="2" t="s">
        <v>64</v>
      </c>
      <c r="C29" s="1" t="s">
        <v>62</v>
      </c>
      <c r="D29" s="1" t="s">
        <v>26</v>
      </c>
      <c r="E29" s="2" t="s">
        <v>63</v>
      </c>
      <c r="F29" s="1" t="s">
        <v>56</v>
      </c>
      <c r="G29" s="2"/>
      <c r="H29" s="2"/>
      <c r="I29" s="2"/>
      <c r="J29" s="2"/>
      <c r="K29" s="2"/>
      <c r="L29" s="2"/>
      <c r="M29" s="2"/>
      <c r="N29" s="2"/>
      <c r="O29" s="2"/>
      <c r="P29" s="3" t="s">
        <v>35</v>
      </c>
      <c r="Q29" s="1" t="s">
        <v>37</v>
      </c>
      <c r="R29" s="4">
        <v>6150</v>
      </c>
      <c r="S29" s="4">
        <v>6347.4</v>
      </c>
      <c r="T29" s="4">
        <v>6500</v>
      </c>
      <c r="U29" s="4">
        <v>7000</v>
      </c>
      <c r="V29" s="4">
        <v>7000</v>
      </c>
      <c r="W29" s="4">
        <v>7000</v>
      </c>
      <c r="X29" s="2"/>
    </row>
    <row r="30" spans="1:24" s="23" customFormat="1" ht="80.25" customHeight="1">
      <c r="A30" s="1" t="s">
        <v>71</v>
      </c>
      <c r="B30" s="2" t="s">
        <v>107</v>
      </c>
      <c r="C30" s="1" t="s">
        <v>105</v>
      </c>
      <c r="D30" s="1" t="s">
        <v>106</v>
      </c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3" t="s">
        <v>35</v>
      </c>
      <c r="Q30" s="1" t="s">
        <v>37</v>
      </c>
      <c r="R30" s="4">
        <v>82.4</v>
      </c>
      <c r="S30" s="4">
        <v>82.5</v>
      </c>
      <c r="T30" s="4">
        <v>82.5</v>
      </c>
      <c r="U30" s="4"/>
      <c r="V30" s="4"/>
      <c r="W30" s="4"/>
      <c r="X30" s="2"/>
    </row>
    <row r="31" spans="1:24" s="23" customFormat="1" ht="201" customHeight="1">
      <c r="A31" s="1" t="s">
        <v>76</v>
      </c>
      <c r="B31" s="1" t="s">
        <v>68</v>
      </c>
      <c r="C31" s="1" t="s">
        <v>69</v>
      </c>
      <c r="D31" s="1" t="s">
        <v>84</v>
      </c>
      <c r="E31" s="2"/>
      <c r="F31" s="1" t="s">
        <v>58</v>
      </c>
      <c r="G31" s="2"/>
      <c r="H31" s="2"/>
      <c r="I31" s="2"/>
      <c r="J31" s="2" t="s">
        <v>152</v>
      </c>
      <c r="K31" s="2"/>
      <c r="L31" s="2"/>
      <c r="M31" s="1"/>
      <c r="N31" s="2"/>
      <c r="O31" s="2"/>
      <c r="P31" s="2" t="s">
        <v>70</v>
      </c>
      <c r="Q31" s="1" t="s">
        <v>37</v>
      </c>
      <c r="R31" s="7">
        <v>14740</v>
      </c>
      <c r="S31" s="7">
        <v>16298.6</v>
      </c>
      <c r="T31" s="7">
        <v>18267</v>
      </c>
      <c r="U31" s="7">
        <v>15000</v>
      </c>
      <c r="V31" s="7">
        <v>15000</v>
      </c>
      <c r="W31" s="7">
        <v>15000</v>
      </c>
      <c r="X31" s="2"/>
    </row>
    <row r="32" spans="1:24" s="23" customFormat="1" ht="263.25" customHeight="1">
      <c r="A32" s="1" t="s">
        <v>80</v>
      </c>
      <c r="B32" s="1" t="s">
        <v>72</v>
      </c>
      <c r="C32" s="1" t="s">
        <v>73</v>
      </c>
      <c r="D32" s="1" t="s">
        <v>83</v>
      </c>
      <c r="E32" s="2"/>
      <c r="F32" s="1" t="s">
        <v>58</v>
      </c>
      <c r="G32" s="2" t="s">
        <v>153</v>
      </c>
      <c r="H32" s="2"/>
      <c r="I32" s="2" t="s">
        <v>74</v>
      </c>
      <c r="J32" s="2" t="s">
        <v>154</v>
      </c>
      <c r="K32" s="2"/>
      <c r="L32" s="1" t="s">
        <v>75</v>
      </c>
      <c r="M32" s="1"/>
      <c r="N32" s="2"/>
      <c r="O32" s="2"/>
      <c r="P32" s="2" t="s">
        <v>70</v>
      </c>
      <c r="Q32" s="1" t="s">
        <v>37</v>
      </c>
      <c r="R32" s="7">
        <v>11590</v>
      </c>
      <c r="S32" s="7">
        <f>12199.2+14.1</f>
        <v>12213.300000000001</v>
      </c>
      <c r="T32" s="7">
        <v>13574.7</v>
      </c>
      <c r="U32" s="7">
        <v>13500</v>
      </c>
      <c r="V32" s="7">
        <v>13500</v>
      </c>
      <c r="W32" s="7">
        <v>13500</v>
      </c>
      <c r="X32" s="2"/>
    </row>
    <row r="33" spans="1:24" s="23" customFormat="1" ht="141">
      <c r="A33" s="1" t="s">
        <v>85</v>
      </c>
      <c r="B33" s="2" t="s">
        <v>77</v>
      </c>
      <c r="C33" s="1" t="s">
        <v>78</v>
      </c>
      <c r="D33" s="1" t="s">
        <v>82</v>
      </c>
      <c r="E33" s="2"/>
      <c r="F33" s="1" t="s">
        <v>58</v>
      </c>
      <c r="G33" s="2"/>
      <c r="H33" s="2"/>
      <c r="I33" s="2"/>
      <c r="J33" s="2" t="s">
        <v>125</v>
      </c>
      <c r="K33" s="2"/>
      <c r="L33" s="2" t="s">
        <v>126</v>
      </c>
      <c r="M33" s="2"/>
      <c r="N33" s="2"/>
      <c r="O33" s="2"/>
      <c r="P33" s="2" t="s">
        <v>79</v>
      </c>
      <c r="Q33" s="1" t="s">
        <v>37</v>
      </c>
      <c r="R33" s="4">
        <v>3200</v>
      </c>
      <c r="S33" s="4">
        <v>3792.4</v>
      </c>
      <c r="T33" s="4">
        <v>6900</v>
      </c>
      <c r="U33" s="4">
        <v>8000</v>
      </c>
      <c r="V33" s="4">
        <v>8000</v>
      </c>
      <c r="W33" s="4">
        <v>8000</v>
      </c>
      <c r="X33" s="2"/>
    </row>
    <row r="34" spans="1:24" s="23" customFormat="1" ht="409.5" customHeight="1">
      <c r="A34" s="1" t="s">
        <v>90</v>
      </c>
      <c r="B34" s="2" t="s">
        <v>81</v>
      </c>
      <c r="C34" s="1" t="s">
        <v>142</v>
      </c>
      <c r="D34" s="2" t="s">
        <v>124</v>
      </c>
      <c r="E34" s="2"/>
      <c r="F34" s="2"/>
      <c r="G34" s="2"/>
      <c r="H34" s="2"/>
      <c r="I34" s="2"/>
      <c r="J34" s="2" t="s">
        <v>159</v>
      </c>
      <c r="K34" s="2"/>
      <c r="L34" s="2" t="s">
        <v>155</v>
      </c>
      <c r="M34" s="2"/>
      <c r="N34" s="2"/>
      <c r="O34" s="2"/>
      <c r="P34" s="2" t="s">
        <v>70</v>
      </c>
      <c r="Q34" s="1" t="s">
        <v>37</v>
      </c>
      <c r="R34" s="4">
        <v>280</v>
      </c>
      <c r="S34" s="4">
        <v>279.9</v>
      </c>
      <c r="T34" s="4">
        <v>4000</v>
      </c>
      <c r="U34" s="4">
        <v>4000</v>
      </c>
      <c r="V34" s="4">
        <v>34330</v>
      </c>
      <c r="W34" s="4">
        <v>46330</v>
      </c>
      <c r="X34" s="2"/>
    </row>
    <row r="35" spans="1:24" s="23" customFormat="1" ht="374.25" customHeight="1">
      <c r="A35" s="1" t="s">
        <v>96</v>
      </c>
      <c r="B35" s="2" t="s">
        <v>86</v>
      </c>
      <c r="C35" s="1" t="s">
        <v>87</v>
      </c>
      <c r="D35" s="2" t="s">
        <v>88</v>
      </c>
      <c r="E35" s="1" t="s">
        <v>89</v>
      </c>
      <c r="F35" s="2" t="s">
        <v>146</v>
      </c>
      <c r="G35" s="2" t="s">
        <v>156</v>
      </c>
      <c r="H35" s="2"/>
      <c r="I35" s="2" t="s">
        <v>157</v>
      </c>
      <c r="J35" s="2" t="s">
        <v>158</v>
      </c>
      <c r="K35" s="2"/>
      <c r="L35" s="2" t="s">
        <v>160</v>
      </c>
      <c r="M35" s="2"/>
      <c r="N35" s="2"/>
      <c r="O35" s="2"/>
      <c r="P35" s="2" t="s">
        <v>70</v>
      </c>
      <c r="Q35" s="1" t="s">
        <v>37</v>
      </c>
      <c r="R35" s="4">
        <v>4100</v>
      </c>
      <c r="S35" s="4">
        <f>4741.7+769.1</f>
        <v>5510.8</v>
      </c>
      <c r="T35" s="4">
        <v>3500</v>
      </c>
      <c r="U35" s="4">
        <v>3500</v>
      </c>
      <c r="V35" s="4">
        <v>32500</v>
      </c>
      <c r="W35" s="4">
        <v>44500</v>
      </c>
      <c r="X35" s="2"/>
    </row>
    <row r="36" spans="1:24" s="23" customFormat="1" ht="90">
      <c r="A36" s="1" t="s">
        <v>100</v>
      </c>
      <c r="B36" s="2" t="s">
        <v>91</v>
      </c>
      <c r="C36" s="1" t="s">
        <v>92</v>
      </c>
      <c r="D36" s="2" t="s">
        <v>95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 t="s">
        <v>93</v>
      </c>
      <c r="Q36" s="1" t="s">
        <v>94</v>
      </c>
      <c r="R36" s="4">
        <v>4590</v>
      </c>
      <c r="S36" s="4">
        <v>4613.3</v>
      </c>
      <c r="T36" s="4">
        <v>1085</v>
      </c>
      <c r="U36" s="4">
        <v>1020</v>
      </c>
      <c r="V36" s="4">
        <v>1020</v>
      </c>
      <c r="W36" s="4">
        <v>1020</v>
      </c>
      <c r="X36" s="2"/>
    </row>
    <row r="37" spans="1:24" s="23" customFormat="1" ht="141">
      <c r="A37" s="1" t="s">
        <v>128</v>
      </c>
      <c r="B37" s="2" t="s">
        <v>103</v>
      </c>
      <c r="C37" s="1" t="s">
        <v>104</v>
      </c>
      <c r="D37" s="1" t="s">
        <v>82</v>
      </c>
      <c r="E37" s="2"/>
      <c r="F37" s="1" t="s">
        <v>58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1" t="s">
        <v>37</v>
      </c>
      <c r="R37" s="4">
        <v>790</v>
      </c>
      <c r="S37" s="4">
        <v>1007.7</v>
      </c>
      <c r="T37" s="4">
        <v>0</v>
      </c>
      <c r="U37" s="4">
        <v>110</v>
      </c>
      <c r="V37" s="4">
        <v>110</v>
      </c>
      <c r="W37" s="4">
        <v>110</v>
      </c>
      <c r="X37" s="2"/>
    </row>
    <row r="38" spans="1:24" s="23" customFormat="1" ht="51.75">
      <c r="A38" s="1" t="s">
        <v>129</v>
      </c>
      <c r="B38" s="2" t="s">
        <v>98</v>
      </c>
      <c r="C38" s="1" t="s">
        <v>97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" t="s">
        <v>37</v>
      </c>
      <c r="R38" s="4">
        <v>3600</v>
      </c>
      <c r="S38" s="4">
        <v>4067.7</v>
      </c>
      <c r="T38" s="4">
        <v>4000</v>
      </c>
      <c r="U38" s="4">
        <v>2000</v>
      </c>
      <c r="V38" s="4">
        <v>2000</v>
      </c>
      <c r="W38" s="4">
        <v>2000</v>
      </c>
      <c r="X38" s="2"/>
    </row>
    <row r="39" spans="1:24" s="23" customFormat="1" ht="39">
      <c r="A39" s="1" t="s">
        <v>130</v>
      </c>
      <c r="B39" s="2" t="s">
        <v>101</v>
      </c>
      <c r="C39" s="1" t="s">
        <v>99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" t="s">
        <v>37</v>
      </c>
      <c r="R39" s="4">
        <v>8100</v>
      </c>
      <c r="S39" s="4">
        <v>8863.6</v>
      </c>
      <c r="T39" s="4">
        <v>1917.5</v>
      </c>
      <c r="U39" s="4">
        <v>1000</v>
      </c>
      <c r="V39" s="4">
        <v>1000</v>
      </c>
      <c r="W39" s="4">
        <v>1000</v>
      </c>
      <c r="X39" s="2"/>
    </row>
    <row r="40" spans="1:24" s="23" customFormat="1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s="23" customFormat="1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s="23" customFormat="1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s="23" customFormat="1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s="11" customFormat="1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s="11" customFormat="1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s="11" customFormat="1" ht="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s="11" customFormat="1" ht="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s="11" customFormat="1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s="11" customFormat="1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s="11" customFormat="1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s="11" customFormat="1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s="11" customFormat="1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s="11" customFormat="1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4" ht="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ht="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:24" ht="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4" ht="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ht="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4" ht="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</sheetData>
  <sheetProtection/>
  <mergeCells count="85">
    <mergeCell ref="U14:U15"/>
    <mergeCell ref="V14:V15"/>
    <mergeCell ref="W14:W15"/>
    <mergeCell ref="X14:X15"/>
    <mergeCell ref="O14:O15"/>
    <mergeCell ref="P14:P15"/>
    <mergeCell ref="Q14:Q15"/>
    <mergeCell ref="R14:R15"/>
    <mergeCell ref="S14:S15"/>
    <mergeCell ref="T14:T15"/>
    <mergeCell ref="G14:G15"/>
    <mergeCell ref="H14:H15"/>
    <mergeCell ref="I14:I15"/>
    <mergeCell ref="J14:J15"/>
    <mergeCell ref="K14:K15"/>
    <mergeCell ref="L14:L15"/>
    <mergeCell ref="T18:T26"/>
    <mergeCell ref="V18:V26"/>
    <mergeCell ref="W18:W26"/>
    <mergeCell ref="I18:I26"/>
    <mergeCell ref="A14:A15"/>
    <mergeCell ref="B14:B15"/>
    <mergeCell ref="C14:C15"/>
    <mergeCell ref="D14:D15"/>
    <mergeCell ref="E14:E15"/>
    <mergeCell ref="F14:F15"/>
    <mergeCell ref="E18:E26"/>
    <mergeCell ref="D18:D26"/>
    <mergeCell ref="X18:X26"/>
    <mergeCell ref="A18:A26"/>
    <mergeCell ref="B18:B26"/>
    <mergeCell ref="O18:O26"/>
    <mergeCell ref="P18:P26"/>
    <mergeCell ref="Q18:Q26"/>
    <mergeCell ref="C18:C26"/>
    <mergeCell ref="F18:F26"/>
    <mergeCell ref="U8:U9"/>
    <mergeCell ref="R8:S8"/>
    <mergeCell ref="T8:T9"/>
    <mergeCell ref="H18:H26"/>
    <mergeCell ref="G18:G26"/>
    <mergeCell ref="U18:U26"/>
    <mergeCell ref="L18:L26"/>
    <mergeCell ref="K18:K26"/>
    <mergeCell ref="R18:R26"/>
    <mergeCell ref="S18:S26"/>
    <mergeCell ref="V8:W8"/>
    <mergeCell ref="A5:X5"/>
    <mergeCell ref="O7:O9"/>
    <mergeCell ref="P7:P9"/>
    <mergeCell ref="Q7:Q9"/>
    <mergeCell ref="R7:W7"/>
    <mergeCell ref="X7:X9"/>
    <mergeCell ref="D8:F8"/>
    <mergeCell ref="G8:I8"/>
    <mergeCell ref="A7:A9"/>
    <mergeCell ref="B7:B9"/>
    <mergeCell ref="C7:C9"/>
    <mergeCell ref="D7:L7"/>
    <mergeCell ref="O27:O28"/>
    <mergeCell ref="J8:L8"/>
    <mergeCell ref="M7:M9"/>
    <mergeCell ref="N7:N9"/>
    <mergeCell ref="J18:J26"/>
    <mergeCell ref="G27:G28"/>
    <mergeCell ref="F27:F28"/>
    <mergeCell ref="A27:A28"/>
    <mergeCell ref="J27:J28"/>
    <mergeCell ref="C27:C28"/>
    <mergeCell ref="B27:B28"/>
    <mergeCell ref="P27:P28"/>
    <mergeCell ref="Q27:Q28"/>
    <mergeCell ref="E27:E28"/>
    <mergeCell ref="D27:D28"/>
    <mergeCell ref="I27:I28"/>
    <mergeCell ref="H27:H28"/>
    <mergeCell ref="K27:K28"/>
    <mergeCell ref="L27:L28"/>
    <mergeCell ref="V27:V28"/>
    <mergeCell ref="W27:W28"/>
    <mergeCell ref="X27:X28"/>
    <mergeCell ref="R27:R28"/>
    <mergeCell ref="S27:S28"/>
    <mergeCell ref="T27:T28"/>
    <mergeCell ref="U27:U28"/>
  </mergeCells>
  <printOptions horizontalCentered="1"/>
  <pageMargins left="0.11811023622047245" right="0.11811023622047245" top="1.3385826771653544" bottom="0.35433070866141736" header="0.31496062992125984" footer="0.31496062992125984"/>
  <pageSetup fitToHeight="5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Шитова Галина Михайловна</cp:lastModifiedBy>
  <cp:lastPrinted>2022-11-10T01:31:01Z</cp:lastPrinted>
  <dcterms:created xsi:type="dcterms:W3CDTF">2016-11-10T00:25:04Z</dcterms:created>
  <dcterms:modified xsi:type="dcterms:W3CDTF">2022-11-10T23:52:35Z</dcterms:modified>
  <cp:category/>
  <cp:version/>
  <cp:contentType/>
  <cp:contentStatus/>
</cp:coreProperties>
</file>