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_FilterDatabase" localSheetId="0" hidden="1">Лист1!$A$4:$E$4</definedName>
  </definedNames>
  <calcPr calcId="145621"/>
</workbook>
</file>

<file path=xl/calcChain.xml><?xml version="1.0" encoding="utf-8"?>
<calcChain xmlns="http://schemas.openxmlformats.org/spreadsheetml/2006/main">
  <c r="F116" i="1" l="1"/>
  <c r="E116" i="1" l="1"/>
  <c r="F32" i="1"/>
  <c r="E32" i="1"/>
  <c r="F156" i="1" l="1"/>
  <c r="E156" i="1"/>
  <c r="F58" i="1" l="1"/>
  <c r="F157" i="1" s="1"/>
  <c r="E58" i="1" l="1"/>
  <c r="E157" i="1" s="1"/>
</calcChain>
</file>

<file path=xl/sharedStrings.xml><?xml version="1.0" encoding="utf-8"?>
<sst xmlns="http://schemas.openxmlformats.org/spreadsheetml/2006/main" count="544" uniqueCount="231">
  <si>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</si>
  <si>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</si>
  <si>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</si>
  <si>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</si>
  <si>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</si>
  <si>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</si>
  <si>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</si>
  <si>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</si>
  <si>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</si>
  <si>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</si>
  <si>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</si>
  <si>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</si>
  <si>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</si>
  <si>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</si>
  <si>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</si>
  <si>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(естественно-научная направленность")</t>
  </si>
  <si>
    <t>Услуга "Реализация дополнительных общеразвивающих прогамм дополнительного образования" (физкультурно-спортивная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</si>
  <si>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</si>
  <si>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</si>
  <si>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</si>
  <si>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</si>
  <si>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</si>
  <si>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кол-во мероприятий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</si>
  <si>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</si>
  <si>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</si>
  <si>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Услуга "Библиотечное, библиографическое и информационное обслуживание пользователей библиотеки"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</si>
  <si>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</si>
  <si>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</si>
  <si>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</si>
  <si>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</si>
  <si>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</si>
  <si>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</si>
  <si>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</si>
  <si>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</si>
  <si>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</si>
  <si>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</si>
  <si>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</si>
  <si>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</si>
  <si>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</si>
  <si>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</si>
  <si>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</si>
  <si>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Занятия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</si>
  <si>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</si>
  <si>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</si>
  <si>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</si>
  <si>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</si>
  <si>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начальной подготовки)
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</si>
  <si>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</si>
  <si>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</si>
  <si>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</si>
  <si>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</si>
  <si>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</si>
  <si>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Услуга "Организация ритуальных услуг и содержание мест захоронения"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</si>
  <si>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</si>
  <si>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</si>
  <si>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</si>
  <si>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Работа "Механизированное подметание территории городского округа"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</si>
  <si>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</si>
  <si>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</si>
  <si>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</si>
  <si>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</si>
  <si>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"Покос травы"</t>
  </si>
  <si>
    <t>Площадь обкашиваемой территории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</si>
  <si>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</si>
  <si>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</si>
  <si>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</si>
  <si>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</si>
  <si>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Работа "Содержание деревьев, кустарников, клумб"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</si>
  <si>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</si>
  <si>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</si>
  <si>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</si>
  <si>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Работа "Содержание ливневой канализации"</t>
  </si>
  <si>
    <t>Протяженность ливневой канализации</t>
  </si>
  <si>
    <t>пм</t>
  </si>
  <si>
    <t>Работа "Исправление профиля гравийных оснований"</t>
  </si>
  <si>
    <t>Площадь гравий ных оснований дорог"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</si>
  <si>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</si>
  <si>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</si>
  <si>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</si>
  <si>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</si>
  <si>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</si>
  <si>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</si>
  <si>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</si>
  <si>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</si>
  <si>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</si>
  <si>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</si>
  <si>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</si>
  <si>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</si>
  <si>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</si>
  <si>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</si>
  <si>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</si>
  <si>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</si>
  <si>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</si>
  <si>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</si>
  <si>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</si>
  <si>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</si>
  <si>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</si>
  <si>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</si>
  <si>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</si>
  <si>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</si>
  <si>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Работа "Организация и проведение спортивно-оздоровительной работы по развитию физической культуры и спорта среди различных групп населения"</t>
  </si>
  <si>
    <t>Утверждено по муниципальным заданиям</t>
  </si>
  <si>
    <t>720</t>
  </si>
  <si>
    <t>22</t>
  </si>
  <si>
    <t>2</t>
  </si>
  <si>
    <t>32</t>
  </si>
  <si>
    <t>26</t>
  </si>
  <si>
    <t>157464</t>
  </si>
  <si>
    <t>659</t>
  </si>
  <si>
    <t>Работа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 (установка дорожных знаков)</t>
  </si>
  <si>
    <t>Работа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 (нанесение дорожной разметки)</t>
  </si>
  <si>
    <t>102</t>
  </si>
  <si>
    <t>19116</t>
  </si>
  <si>
    <t>44</t>
  </si>
  <si>
    <t>16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</si>
  <si>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</si>
  <si>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</si>
  <si>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</si>
  <si>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</si>
  <si>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</si>
  <si>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</si>
  <si>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</si>
  <si>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</si>
  <si>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</si>
  <si>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</si>
  <si>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</si>
  <si>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</si>
  <si>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</si>
  <si>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</si>
  <si>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</si>
  <si>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</si>
  <si>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</si>
  <si>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</si>
  <si>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</si>
  <si>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</si>
  <si>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</si>
  <si>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</si>
  <si>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</si>
  <si>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</si>
  <si>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</si>
  <si>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</si>
  <si>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</si>
  <si>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</si>
  <si>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</si>
  <si>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</si>
  <si>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</si>
  <si>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</si>
  <si>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</si>
  <si>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</si>
  <si>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</si>
  <si>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</si>
  <si>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</si>
  <si>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</si>
  <si>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</si>
  <si>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Услуга "Реализация основных общеобразовательных программ дошкольного образования" (от 1 года до 3 лет)</t>
  </si>
  <si>
    <t>Всего объем финансового обеспечения оказания муниципальных услуг (работ) учреждений Арсеньевского городского округа</t>
  </si>
  <si>
    <t xml:space="preserve">Сведения о фактических объемах оказания муниципальных услуг (работ) муниципальными учреждениями Арсеньевского городского округа и  финансовом обеспечении муниципальных услуг за 2021 год                                      </t>
  </si>
  <si>
    <t>Услуга "Организация ритуальных услуг и содержание мест захоронения" (за счет средств краевого бюджета)</t>
  </si>
  <si>
    <t>24684958</t>
  </si>
  <si>
    <t>1472143</t>
  </si>
  <si>
    <t>111138</t>
  </si>
  <si>
    <t>7488</t>
  </si>
  <si>
    <t>62195</t>
  </si>
  <si>
    <t>Работа "Содержание ливневой канализации" (очистка и углубление кюветов)</t>
  </si>
  <si>
    <t>11000</t>
  </si>
  <si>
    <t>520</t>
  </si>
  <si>
    <t>2289</t>
  </si>
  <si>
    <t>527</t>
  </si>
  <si>
    <t>250690</t>
  </si>
  <si>
    <t>Работа "Методическое обеспечение образовательной деятельности"</t>
  </si>
  <si>
    <t>шт</t>
  </si>
  <si>
    <t>Работа "Организация и проведение общественно-значимых мероприятий в сфере образования, науки и молодежной политики"</t>
  </si>
  <si>
    <t>Работа "Информационно-технологическое обеспечение управления системой образования"</t>
  </si>
  <si>
    <t>Услуга "Реализация дополнительных общеразвивающих прогамм дополнительного образования" (техническая направленность)</t>
  </si>
  <si>
    <t>29643</t>
  </si>
  <si>
    <t>63870</t>
  </si>
  <si>
    <t>509</t>
  </si>
  <si>
    <t xml:space="preserve">фактическое исполнение </t>
  </si>
  <si>
    <t>2278</t>
  </si>
  <si>
    <t>532</t>
  </si>
  <si>
    <t>238328</t>
  </si>
  <si>
    <t>63807</t>
  </si>
  <si>
    <t>29153</t>
  </si>
  <si>
    <t>15</t>
  </si>
  <si>
    <t xml:space="preserve">Услуга "Спортивная подготовка по олимпийским видам спорта" (тяжелая атлетика этап тренировочный этап)
</t>
  </si>
  <si>
    <t>1990,9</t>
  </si>
  <si>
    <t>3839,6</t>
  </si>
  <si>
    <t xml:space="preserve">Услуга "Спортивная подготовка по олимпийским видам спорта" (прыжки на батуте этап тренировочный)
</t>
  </si>
  <si>
    <t>2844,1</t>
  </si>
  <si>
    <t xml:space="preserve">Услуга "Спортивная подготовка по олимпийским видам спорта" (греко-римская борьба этап тренировочный)
</t>
  </si>
  <si>
    <t>72</t>
  </si>
  <si>
    <t>Услуга "Спортивная подготовка по неолимпийским видам спорта"  (самбо  тренировочный  этап)</t>
  </si>
  <si>
    <t>Услуга "Спортивная подготовка по неолимпийским видам спорта"  (гиревой спорт  тренировочный этап)</t>
  </si>
  <si>
    <t>Услуга "Спортивная подготовка по неолимпийским видам спорта"  (хоккей с мячом   тренировочный этап)</t>
  </si>
  <si>
    <t xml:space="preserve">Услуга "Спортивная подготовка по олимпийским видам спорта" (баскетбол этап начальной подготовки)
</t>
  </si>
  <si>
    <t xml:space="preserve">Услуга "Спортивная подготовка по олимпийским видам спорта" (баскетбол этап тренировочный)
</t>
  </si>
  <si>
    <t xml:space="preserve">Услуга "Спортивная подготовка по олимпийским видам спорта" (лыжные гонки тренировочный этап)
</t>
  </si>
  <si>
    <t xml:space="preserve">Услуга "Спортивная подготовка по олимпийским видам спорта" (плавание тренировочный этап )
</t>
  </si>
  <si>
    <t xml:space="preserve">Услуга "Спортивная подготовка по олимпийским видам спорта" (волейбол этап тренировочный)
</t>
  </si>
  <si>
    <t xml:space="preserve">Услуга "Спортивная подготовка по олимпийским видам спорта" (волейбол этап начальной подгтовки)
</t>
  </si>
  <si>
    <t xml:space="preserve">Услуга "Спортивная подготовка по олимпийским видам спорта" (футбол тренировочный этап)
</t>
  </si>
  <si>
    <t>Услуга "Спортивная подготовка по олимпийским видам спорта" (бокс  тренировочный этап)</t>
  </si>
  <si>
    <t xml:space="preserve">Услуга "Спортивная подготовка по олимпийским видам спорта" (легкая атлетика тренировочный этап)
</t>
  </si>
  <si>
    <t xml:space="preserve">Услуга "Спортивная подготовка по олимпийским видам спорта" (легкая атлетика этап начальной подготовки)
</t>
  </si>
  <si>
    <t xml:space="preserve">Услуга "Спортивная подготовка по олимпийским видам спорта" (настольный теннис тренировочный этап)
</t>
  </si>
  <si>
    <t>Услуга "Спортивная подготовка по неолимпийским видам спорта"  (шашки  тренировочный этап )</t>
  </si>
  <si>
    <t>Услуга "Спортивная подготовка по неолимпийским видам спорта"  (шахматы тренировочный этап)</t>
  </si>
  <si>
    <t>70</t>
  </si>
  <si>
    <t>81</t>
  </si>
  <si>
    <t>83</t>
  </si>
  <si>
    <t>23200</t>
  </si>
  <si>
    <t>148075</t>
  </si>
  <si>
    <t>154013</t>
  </si>
  <si>
    <t>23317</t>
  </si>
  <si>
    <t>14750</t>
  </si>
  <si>
    <t>12792</t>
  </si>
  <si>
    <t>12492</t>
  </si>
  <si>
    <t>2861,4</t>
  </si>
  <si>
    <t>3588</t>
  </si>
  <si>
    <t>10082</t>
  </si>
  <si>
    <t>22152</t>
  </si>
  <si>
    <t>9582</t>
  </si>
  <si>
    <t>63648</t>
  </si>
  <si>
    <t>36</t>
  </si>
  <si>
    <t>64</t>
  </si>
  <si>
    <t>65</t>
  </si>
  <si>
    <t>66</t>
  </si>
  <si>
    <t>67</t>
  </si>
  <si>
    <t>68</t>
  </si>
  <si>
    <t>69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</si>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</sst>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>
      <selection activeCell="E120" sqref="E120"/>
    </sheetView>
  </sheetViews>
  <sheetFormatPr defaultRowHeight="15" x14ac:dyDescent="0.25"/>
  <cols>
    <col min="1" max="1" width="4.28515625" customWidth="1"/>
    <col min="2" max="2" width="33.85546875" customWidth="1"/>
    <col min="3" max="3" width="16.140625" style="1" customWidth="1"/>
    <col min="4" max="4" width="7.28515625" customWidth="1"/>
    <col min="5" max="5" width="15.5703125" customWidth="1"/>
    <col min="6" max="6" width="14.140625" customWidth="1"/>
  </cols>
  <sheetData>
    <row r="1" spans="1:6" ht="144" customHeight="1" x14ac:dyDescent="0.25">
      <c r="A1" s="39" t="s">
        <v>156</v>
      </c>
      <c r="B1" s="39"/>
      <c r="C1" s="39"/>
      <c r="D1" s="39"/>
      <c r="E1" s="39"/>
    </row>
    <row r="2" spans="1:6" ht="15.75" customHeight="1" x14ac:dyDescent="0.25">
      <c r="A2" s="40" t="s">
        <v>0</v>
      </c>
      <c r="B2" s="42" t="s">
        <v>1</v>
      </c>
      <c r="C2" s="43" t="s">
        <v>2</v>
      </c>
      <c r="D2" s="42" t="s">
        <v>3</v>
      </c>
      <c r="E2" s="42" t="s">
        <v>101</v>
      </c>
      <c r="F2" s="42" t="s">
        <v>177</v>
      </c>
    </row>
    <row r="3" spans="1:6" ht="42" customHeight="1" x14ac:dyDescent="0.25">
      <c r="A3" s="41"/>
      <c r="B3" s="42"/>
      <c r="C3" s="43"/>
      <c r="D3" s="42"/>
      <c r="E3" s="42"/>
      <c r="F3" s="42"/>
    </row>
    <row r="4" spans="1:6" x14ac:dyDescent="0.25">
      <c r="A4" s="3" t="s">
        <v>4</v>
      </c>
      <c r="B4" s="4">
        <v>2</v>
      </c>
      <c r="C4" s="5">
        <v>3</v>
      </c>
      <c r="D4" s="4">
        <v>4</v>
      </c>
      <c r="E4" s="4">
        <v>5</v>
      </c>
      <c r="F4" s="4">
        <v>6</v>
      </c>
    </row>
    <row r="5" spans="1:6" ht="15.75" x14ac:dyDescent="0.25">
      <c r="A5" s="6" t="s">
        <v>4</v>
      </c>
      <c r="B5" s="53" t="s">
        <v>5</v>
      </c>
      <c r="C5" s="54"/>
      <c r="D5" s="54"/>
      <c r="E5" s="54"/>
      <c r="F5" s="55"/>
    </row>
    <row r="6" spans="1:6" ht="63.75" x14ac:dyDescent="0.25">
      <c r="A6" s="34">
        <v>1</v>
      </c>
      <c r="B6" s="36" t="s">
        <v>154</v>
      </c>
      <c r="C6" s="7" t="s">
        <v>6</v>
      </c>
      <c r="D6" s="56" t="s">
        <v>7</v>
      </c>
      <c r="E6" s="57" t="s">
        <v>165</v>
      </c>
      <c r="F6" s="57" t="s">
        <v>176</v>
      </c>
    </row>
    <row r="7" spans="1:6" ht="76.5" x14ac:dyDescent="0.25">
      <c r="A7" s="35"/>
      <c r="B7" s="36"/>
      <c r="C7" s="7" t="s">
        <v>8</v>
      </c>
      <c r="D7" s="56" t="s">
        <v>9</v>
      </c>
      <c r="E7" s="58">
        <v>48680.6</v>
      </c>
      <c r="F7" s="58">
        <v>48442.7</v>
      </c>
    </row>
    <row r="8" spans="1:6" ht="63.75" x14ac:dyDescent="0.25">
      <c r="A8" s="34">
        <v>2</v>
      </c>
      <c r="B8" s="37" t="s">
        <v>10</v>
      </c>
      <c r="C8" s="5" t="s">
        <v>6</v>
      </c>
      <c r="D8" s="59" t="s">
        <v>7</v>
      </c>
      <c r="E8" s="57" t="s">
        <v>166</v>
      </c>
      <c r="F8" s="57" t="s">
        <v>178</v>
      </c>
    </row>
    <row r="9" spans="1:6" ht="76.5" x14ac:dyDescent="0.25">
      <c r="A9" s="35"/>
      <c r="B9" s="37"/>
      <c r="C9" s="7" t="s">
        <v>8</v>
      </c>
      <c r="D9" s="56" t="s">
        <v>9</v>
      </c>
      <c r="E9" s="58">
        <v>273413.5</v>
      </c>
      <c r="F9" s="58">
        <v>272077.2</v>
      </c>
    </row>
    <row r="10" spans="1:6" ht="63.75" x14ac:dyDescent="0.25">
      <c r="A10" s="40" t="s">
        <v>81</v>
      </c>
      <c r="B10" s="44" t="s">
        <v>11</v>
      </c>
      <c r="C10" s="5" t="s">
        <v>6</v>
      </c>
      <c r="D10" s="59" t="s">
        <v>7</v>
      </c>
      <c r="E10" s="60">
        <v>2639</v>
      </c>
      <c r="F10" s="60">
        <v>2641</v>
      </c>
    </row>
    <row r="11" spans="1:6" ht="76.5" x14ac:dyDescent="0.25">
      <c r="A11" s="41"/>
      <c r="B11" s="45"/>
      <c r="C11" s="7" t="s">
        <v>8</v>
      </c>
      <c r="D11" s="56" t="s">
        <v>9</v>
      </c>
      <c r="E11" s="58">
        <v>113457.4</v>
      </c>
      <c r="F11" s="58">
        <v>111115.6</v>
      </c>
    </row>
    <row r="12" spans="1:6" ht="63.75" x14ac:dyDescent="0.25">
      <c r="A12" s="30" t="s">
        <v>82</v>
      </c>
      <c r="B12" s="44" t="s">
        <v>12</v>
      </c>
      <c r="C12" s="5" t="s">
        <v>6</v>
      </c>
      <c r="D12" s="59" t="s">
        <v>7</v>
      </c>
      <c r="E12" s="60">
        <v>2990</v>
      </c>
      <c r="F12" s="60">
        <v>2963</v>
      </c>
    </row>
    <row r="13" spans="1:6" ht="76.5" x14ac:dyDescent="0.25">
      <c r="A13" s="31"/>
      <c r="B13" s="45"/>
      <c r="C13" s="7" t="s">
        <v>8</v>
      </c>
      <c r="D13" s="56" t="s">
        <v>9</v>
      </c>
      <c r="E13" s="58">
        <v>175380.3</v>
      </c>
      <c r="F13" s="58">
        <v>171760.4</v>
      </c>
    </row>
    <row r="14" spans="1:6" ht="63.75" x14ac:dyDescent="0.25">
      <c r="A14" s="30" t="s">
        <v>83</v>
      </c>
      <c r="B14" s="32" t="s">
        <v>13</v>
      </c>
      <c r="C14" s="5" t="s">
        <v>6</v>
      </c>
      <c r="D14" s="59" t="s">
        <v>14</v>
      </c>
      <c r="E14" s="57" t="s">
        <v>167</v>
      </c>
      <c r="F14" s="57" t="s">
        <v>179</v>
      </c>
    </row>
    <row r="15" spans="1:6" ht="76.5" x14ac:dyDescent="0.25">
      <c r="A15" s="31"/>
      <c r="B15" s="33"/>
      <c r="C15" s="7" t="s">
        <v>8</v>
      </c>
      <c r="D15" s="56" t="s">
        <v>9</v>
      </c>
      <c r="E15" s="58">
        <v>44185.8</v>
      </c>
      <c r="F15" s="58">
        <v>43273.8</v>
      </c>
    </row>
    <row r="16" spans="1:6" ht="63.75" x14ac:dyDescent="0.25">
      <c r="A16" s="30" t="s">
        <v>84</v>
      </c>
      <c r="B16" s="26" t="s">
        <v>15</v>
      </c>
      <c r="C16" s="5" t="s">
        <v>6</v>
      </c>
      <c r="D16" s="59" t="s">
        <v>14</v>
      </c>
      <c r="E16" s="56">
        <v>83655</v>
      </c>
      <c r="F16" s="56">
        <v>81523</v>
      </c>
    </row>
    <row r="17" spans="1:6" ht="76.5" x14ac:dyDescent="0.25">
      <c r="A17" s="31"/>
      <c r="B17" s="27"/>
      <c r="C17" s="7" t="s">
        <v>8</v>
      </c>
      <c r="D17" s="56" t="s">
        <v>9</v>
      </c>
      <c r="E17" s="58">
        <v>12746.3</v>
      </c>
      <c r="F17" s="58">
        <v>12348.5</v>
      </c>
    </row>
    <row r="18" spans="1:6" ht="63.75" x14ac:dyDescent="0.25">
      <c r="A18" s="30" t="s">
        <v>85</v>
      </c>
      <c r="B18" s="26" t="s">
        <v>16</v>
      </c>
      <c r="C18" s="5" t="s">
        <v>6</v>
      </c>
      <c r="D18" s="59" t="s">
        <v>14</v>
      </c>
      <c r="E18" s="56">
        <v>17319</v>
      </c>
      <c r="F18" s="56">
        <v>17038</v>
      </c>
    </row>
    <row r="19" spans="1:6" ht="76.5" x14ac:dyDescent="0.25">
      <c r="A19" s="31"/>
      <c r="B19" s="27"/>
      <c r="C19" s="7" t="s">
        <v>8</v>
      </c>
      <c r="D19" s="56" t="s">
        <v>9</v>
      </c>
      <c r="E19" s="58">
        <v>1806.6</v>
      </c>
      <c r="F19" s="58">
        <v>1750.2</v>
      </c>
    </row>
    <row r="20" spans="1:6" ht="63.75" x14ac:dyDescent="0.25">
      <c r="A20" s="30" t="s">
        <v>86</v>
      </c>
      <c r="B20" s="26" t="s">
        <v>17</v>
      </c>
      <c r="C20" s="5" t="s">
        <v>6</v>
      </c>
      <c r="D20" s="59" t="s">
        <v>14</v>
      </c>
      <c r="E20" s="57" t="s">
        <v>168</v>
      </c>
      <c r="F20" s="57" t="s">
        <v>180</v>
      </c>
    </row>
    <row r="21" spans="1:6" ht="76.5" x14ac:dyDescent="0.25">
      <c r="A21" s="31"/>
      <c r="B21" s="38"/>
      <c r="C21" s="7" t="s">
        <v>8</v>
      </c>
      <c r="D21" s="56" t="s">
        <v>9</v>
      </c>
      <c r="E21" s="58">
        <v>26046.6</v>
      </c>
      <c r="F21" s="58">
        <v>25233.5</v>
      </c>
    </row>
    <row r="22" spans="1:6" ht="63.75" x14ac:dyDescent="0.25">
      <c r="A22" s="30" t="s">
        <v>87</v>
      </c>
      <c r="B22" s="26" t="s">
        <v>18</v>
      </c>
      <c r="C22" s="5" t="s">
        <v>6</v>
      </c>
      <c r="D22" s="59" t="s">
        <v>14</v>
      </c>
      <c r="E22" s="57" t="s">
        <v>175</v>
      </c>
      <c r="F22" s="57" t="s">
        <v>181</v>
      </c>
    </row>
    <row r="23" spans="1:6" ht="76.5" x14ac:dyDescent="0.25">
      <c r="A23" s="31"/>
      <c r="B23" s="38"/>
      <c r="C23" s="7" t="s">
        <v>8</v>
      </c>
      <c r="D23" s="56" t="s">
        <v>9</v>
      </c>
      <c r="E23" s="58">
        <v>8026.5</v>
      </c>
      <c r="F23" s="58">
        <v>7776</v>
      </c>
    </row>
    <row r="24" spans="1:6" ht="63.75" x14ac:dyDescent="0.25">
      <c r="A24" s="30" t="s">
        <v>88</v>
      </c>
      <c r="B24" s="26" t="s">
        <v>173</v>
      </c>
      <c r="C24" s="5" t="s">
        <v>6</v>
      </c>
      <c r="D24" s="59" t="s">
        <v>14</v>
      </c>
      <c r="E24" s="57" t="s">
        <v>174</v>
      </c>
      <c r="F24" s="57" t="s">
        <v>182</v>
      </c>
    </row>
    <row r="25" spans="1:6" ht="76.5" x14ac:dyDescent="0.25">
      <c r="A25" s="50"/>
      <c r="B25" s="38"/>
      <c r="C25" s="7" t="s">
        <v>8</v>
      </c>
      <c r="D25" s="56" t="s">
        <v>9</v>
      </c>
      <c r="E25" s="58">
        <v>5756.3</v>
      </c>
      <c r="F25" s="58">
        <v>5576.5</v>
      </c>
    </row>
    <row r="26" spans="1:6" ht="63.75" x14ac:dyDescent="0.25">
      <c r="A26" s="30" t="s">
        <v>89</v>
      </c>
      <c r="B26" s="49" t="s">
        <v>169</v>
      </c>
      <c r="C26" s="5" t="s">
        <v>6</v>
      </c>
      <c r="D26" s="59" t="s">
        <v>170</v>
      </c>
      <c r="E26" s="57" t="s">
        <v>94</v>
      </c>
      <c r="F26" s="57" t="s">
        <v>94</v>
      </c>
    </row>
    <row r="27" spans="1:6" ht="76.5" x14ac:dyDescent="0.25">
      <c r="A27" s="31"/>
      <c r="B27" s="49"/>
      <c r="C27" s="7" t="s">
        <v>8</v>
      </c>
      <c r="D27" s="56" t="s">
        <v>9</v>
      </c>
      <c r="E27" s="58">
        <v>643.9</v>
      </c>
      <c r="F27" s="58">
        <v>623.79999999999995</v>
      </c>
    </row>
    <row r="28" spans="1:6" ht="63.75" x14ac:dyDescent="0.25">
      <c r="A28" s="30" t="s">
        <v>90</v>
      </c>
      <c r="B28" s="49" t="s">
        <v>171</v>
      </c>
      <c r="C28" s="5" t="s">
        <v>6</v>
      </c>
      <c r="D28" s="59" t="s">
        <v>170</v>
      </c>
      <c r="E28" s="57" t="s">
        <v>94</v>
      </c>
      <c r="F28" s="57" t="s">
        <v>94</v>
      </c>
    </row>
    <row r="29" spans="1:6" ht="76.5" x14ac:dyDescent="0.25">
      <c r="A29" s="31"/>
      <c r="B29" s="49"/>
      <c r="C29" s="7" t="s">
        <v>8</v>
      </c>
      <c r="D29" s="56" t="s">
        <v>9</v>
      </c>
      <c r="E29" s="58">
        <v>644.6</v>
      </c>
      <c r="F29" s="58">
        <v>624.4</v>
      </c>
    </row>
    <row r="30" spans="1:6" ht="63.75" x14ac:dyDescent="0.25">
      <c r="A30" s="30" t="s">
        <v>91</v>
      </c>
      <c r="B30" s="49" t="s">
        <v>172</v>
      </c>
      <c r="C30" s="5" t="s">
        <v>6</v>
      </c>
      <c r="D30" s="59" t="s">
        <v>170</v>
      </c>
      <c r="E30" s="57" t="s">
        <v>94</v>
      </c>
      <c r="F30" s="57" t="s">
        <v>94</v>
      </c>
    </row>
    <row r="31" spans="1:6" ht="76.5" x14ac:dyDescent="0.25">
      <c r="A31" s="31"/>
      <c r="B31" s="49"/>
      <c r="C31" s="7" t="s">
        <v>8</v>
      </c>
      <c r="D31" s="56" t="s">
        <v>9</v>
      </c>
      <c r="E31" s="58">
        <v>644.6</v>
      </c>
      <c r="F31" s="58">
        <v>624.4</v>
      </c>
    </row>
    <row r="32" spans="1:6" ht="63.75" x14ac:dyDescent="0.25">
      <c r="A32" s="8"/>
      <c r="B32" s="9" t="s">
        <v>19</v>
      </c>
      <c r="C32" s="9"/>
      <c r="D32" s="61" t="s">
        <v>9</v>
      </c>
      <c r="E32" s="62">
        <f>E7+E9+E11+E13+E15+E17+E19+E21+E23+E25+E27+E29+E31</f>
        <v>711433.00000000012</v>
      </c>
      <c r="F32" s="62">
        <f>F7+F9+F11+F13+F15+F17+F19+F21+F23+F25+F27+F29+F31</f>
        <v>701227.00000000012</v>
      </c>
    </row>
    <row r="33" spans="1:6" ht="15.75" x14ac:dyDescent="0.25">
      <c r="A33" s="53" t="s">
        <v>20</v>
      </c>
      <c r="B33" s="63"/>
      <c r="C33" s="63"/>
      <c r="D33" s="63"/>
      <c r="E33" s="63"/>
      <c r="F33" s="55"/>
    </row>
    <row r="34" spans="1:6" ht="78.75" x14ac:dyDescent="0.25">
      <c r="A34" s="30" t="s">
        <v>92</v>
      </c>
      <c r="B34" s="46" t="s">
        <v>21</v>
      </c>
      <c r="C34" s="7" t="s">
        <v>6</v>
      </c>
      <c r="D34" s="56" t="s">
        <v>22</v>
      </c>
      <c r="E34" s="57" t="s">
        <v>208</v>
      </c>
      <c r="F34" s="57" t="s">
        <v>209</v>
      </c>
    </row>
    <row r="35" spans="1:6" ht="76.5" x14ac:dyDescent="0.25">
      <c r="A35" s="31"/>
      <c r="B35" s="47"/>
      <c r="C35" s="7" t="s">
        <v>8</v>
      </c>
      <c r="D35" s="56" t="s">
        <v>9</v>
      </c>
      <c r="E35" s="58">
        <v>11050.7</v>
      </c>
      <c r="F35" s="58">
        <v>11050.7</v>
      </c>
    </row>
    <row r="36" spans="1:6" ht="63.75" x14ac:dyDescent="0.25">
      <c r="A36" s="30" t="s">
        <v>183</v>
      </c>
      <c r="B36" s="32" t="s">
        <v>23</v>
      </c>
      <c r="C36" s="5" t="s">
        <v>6</v>
      </c>
      <c r="D36" s="59" t="s">
        <v>24</v>
      </c>
      <c r="E36" s="64" t="s">
        <v>112</v>
      </c>
      <c r="F36" s="64" t="s">
        <v>112</v>
      </c>
    </row>
    <row r="37" spans="1:6" ht="76.5" x14ac:dyDescent="0.25">
      <c r="A37" s="31"/>
      <c r="B37" s="48"/>
      <c r="C37" s="7" t="s">
        <v>8</v>
      </c>
      <c r="D37" s="56" t="s">
        <v>9</v>
      </c>
      <c r="E37" s="65">
        <v>13896.2</v>
      </c>
      <c r="F37" s="65">
        <v>13896.2</v>
      </c>
    </row>
    <row r="38" spans="1:6" ht="63.75" x14ac:dyDescent="0.25">
      <c r="A38" s="30" t="s">
        <v>114</v>
      </c>
      <c r="B38" s="32" t="s">
        <v>25</v>
      </c>
      <c r="C38" s="5" t="s">
        <v>6</v>
      </c>
      <c r="D38" s="59" t="s">
        <v>24</v>
      </c>
      <c r="E38" s="64" t="s">
        <v>211</v>
      </c>
      <c r="F38" s="64" t="s">
        <v>212</v>
      </c>
    </row>
    <row r="39" spans="1:6" ht="76.5" x14ac:dyDescent="0.25">
      <c r="A39" s="31"/>
      <c r="B39" s="48"/>
      <c r="C39" s="7" t="s">
        <v>8</v>
      </c>
      <c r="D39" s="56" t="s">
        <v>9</v>
      </c>
      <c r="E39" s="65">
        <v>14749.5</v>
      </c>
      <c r="F39" s="65">
        <v>14749.5</v>
      </c>
    </row>
    <row r="40" spans="1:6" ht="63.75" x14ac:dyDescent="0.25">
      <c r="A40" s="30" t="s">
        <v>93</v>
      </c>
      <c r="B40" s="28" t="s">
        <v>26</v>
      </c>
      <c r="C40" s="5" t="s">
        <v>6</v>
      </c>
      <c r="D40" s="59" t="s">
        <v>27</v>
      </c>
      <c r="E40" s="64" t="s">
        <v>210</v>
      </c>
      <c r="F40" s="64" t="s">
        <v>213</v>
      </c>
    </row>
    <row r="41" spans="1:6" ht="76.5" x14ac:dyDescent="0.25">
      <c r="A41" s="31"/>
      <c r="B41" s="29"/>
      <c r="C41" s="7" t="s">
        <v>8</v>
      </c>
      <c r="D41" s="56" t="s">
        <v>9</v>
      </c>
      <c r="E41" s="65">
        <v>6006</v>
      </c>
      <c r="F41" s="65">
        <v>6006</v>
      </c>
    </row>
    <row r="42" spans="1:6" ht="63.75" x14ac:dyDescent="0.25">
      <c r="A42" s="30" t="s">
        <v>94</v>
      </c>
      <c r="B42" s="28" t="s">
        <v>28</v>
      </c>
      <c r="C42" s="5" t="s">
        <v>6</v>
      </c>
      <c r="D42" s="64" t="s">
        <v>29</v>
      </c>
      <c r="E42" s="64" t="s">
        <v>221</v>
      </c>
      <c r="F42" s="64" t="s">
        <v>221</v>
      </c>
    </row>
    <row r="43" spans="1:6" ht="76.5" x14ac:dyDescent="0.25">
      <c r="A43" s="31"/>
      <c r="B43" s="29"/>
      <c r="C43" s="7" t="s">
        <v>8</v>
      </c>
      <c r="D43" s="56" t="s">
        <v>9</v>
      </c>
      <c r="E43" s="65">
        <v>1563.8</v>
      </c>
      <c r="F43" s="65">
        <v>1563.8</v>
      </c>
    </row>
    <row r="44" spans="1:6" ht="63.75" x14ac:dyDescent="0.25">
      <c r="A44" s="51">
        <v>19</v>
      </c>
      <c r="B44" s="28" t="s">
        <v>33</v>
      </c>
      <c r="C44" s="5" t="s">
        <v>6</v>
      </c>
      <c r="D44" s="64" t="s">
        <v>29</v>
      </c>
      <c r="E44" s="64" t="s">
        <v>220</v>
      </c>
      <c r="F44" s="64" t="s">
        <v>220</v>
      </c>
    </row>
    <row r="45" spans="1:6" ht="76.5" x14ac:dyDescent="0.25">
      <c r="A45" s="52"/>
      <c r="B45" s="29"/>
      <c r="C45" s="7" t="s">
        <v>8</v>
      </c>
      <c r="D45" s="56" t="s">
        <v>9</v>
      </c>
      <c r="E45" s="65">
        <v>4192.3</v>
      </c>
      <c r="F45" s="65">
        <v>4192.3</v>
      </c>
    </row>
    <row r="46" spans="1:6" ht="63.75" x14ac:dyDescent="0.25">
      <c r="A46" s="30" t="s">
        <v>115</v>
      </c>
      <c r="B46" s="28" t="s">
        <v>34</v>
      </c>
      <c r="C46" s="5" t="s">
        <v>6</v>
      </c>
      <c r="D46" s="64" t="s">
        <v>29</v>
      </c>
      <c r="E46" s="64" t="s">
        <v>215</v>
      </c>
      <c r="F46" s="64" t="s">
        <v>215</v>
      </c>
    </row>
    <row r="47" spans="1:6" ht="76.5" x14ac:dyDescent="0.25">
      <c r="A47" s="31"/>
      <c r="B47" s="29"/>
      <c r="C47" s="7" t="s">
        <v>8</v>
      </c>
      <c r="D47" s="56" t="s">
        <v>9</v>
      </c>
      <c r="E47" s="65">
        <v>5090.7</v>
      </c>
      <c r="F47" s="65">
        <v>5090.7</v>
      </c>
    </row>
    <row r="48" spans="1:6" ht="63.75" x14ac:dyDescent="0.25">
      <c r="A48" s="30" t="s">
        <v>116</v>
      </c>
      <c r="B48" s="28" t="s">
        <v>35</v>
      </c>
      <c r="C48" s="5" t="s">
        <v>6</v>
      </c>
      <c r="D48" s="64" t="s">
        <v>29</v>
      </c>
      <c r="E48" s="64" t="s">
        <v>214</v>
      </c>
      <c r="F48" s="64" t="s">
        <v>214</v>
      </c>
    </row>
    <row r="49" spans="1:6" ht="76.5" x14ac:dyDescent="0.25">
      <c r="A49" s="31"/>
      <c r="B49" s="29"/>
      <c r="C49" s="7" t="s">
        <v>8</v>
      </c>
      <c r="D49" s="56" t="s">
        <v>9</v>
      </c>
      <c r="E49" s="65">
        <v>7253.4</v>
      </c>
      <c r="F49" s="65">
        <v>7253.4</v>
      </c>
    </row>
    <row r="50" spans="1:6" ht="63.75" x14ac:dyDescent="0.25">
      <c r="A50" s="30" t="s">
        <v>103</v>
      </c>
      <c r="B50" s="28" t="s">
        <v>36</v>
      </c>
      <c r="C50" s="5" t="s">
        <v>6</v>
      </c>
      <c r="D50" s="64" t="s">
        <v>29</v>
      </c>
      <c r="E50" s="64" t="s">
        <v>222</v>
      </c>
      <c r="F50" s="64" t="s">
        <v>222</v>
      </c>
    </row>
    <row r="51" spans="1:6" ht="76.5" x14ac:dyDescent="0.25">
      <c r="A51" s="31"/>
      <c r="B51" s="29"/>
      <c r="C51" s="7" t="s">
        <v>8</v>
      </c>
      <c r="D51" s="56" t="s">
        <v>9</v>
      </c>
      <c r="E51" s="65">
        <v>6820.9</v>
      </c>
      <c r="F51" s="65">
        <v>6820.9</v>
      </c>
    </row>
    <row r="52" spans="1:6" ht="63.75" x14ac:dyDescent="0.25">
      <c r="A52" s="30" t="s">
        <v>117</v>
      </c>
      <c r="B52" s="28" t="s">
        <v>37</v>
      </c>
      <c r="C52" s="5" t="s">
        <v>6</v>
      </c>
      <c r="D52" s="64" t="s">
        <v>29</v>
      </c>
      <c r="E52" s="64" t="s">
        <v>216</v>
      </c>
      <c r="F52" s="64" t="s">
        <v>216</v>
      </c>
    </row>
    <row r="53" spans="1:6" ht="76.5" x14ac:dyDescent="0.25">
      <c r="A53" s="31"/>
      <c r="B53" s="29"/>
      <c r="C53" s="7" t="s">
        <v>8</v>
      </c>
      <c r="D53" s="56" t="s">
        <v>9</v>
      </c>
      <c r="E53" s="64" t="s">
        <v>217</v>
      </c>
      <c r="F53" s="64" t="s">
        <v>217</v>
      </c>
    </row>
    <row r="54" spans="1:6" ht="63.75" x14ac:dyDescent="0.25">
      <c r="A54" s="30" t="s">
        <v>118</v>
      </c>
      <c r="B54" s="28" t="s">
        <v>38</v>
      </c>
      <c r="C54" s="5" t="s">
        <v>6</v>
      </c>
      <c r="D54" s="64" t="s">
        <v>29</v>
      </c>
      <c r="E54" s="64" t="s">
        <v>218</v>
      </c>
      <c r="F54" s="64" t="s">
        <v>218</v>
      </c>
    </row>
    <row r="55" spans="1:6" ht="76.5" x14ac:dyDescent="0.25">
      <c r="A55" s="31"/>
      <c r="B55" s="29"/>
      <c r="C55" s="7" t="s">
        <v>8</v>
      </c>
      <c r="D55" s="56" t="s">
        <v>9</v>
      </c>
      <c r="E55" s="65">
        <v>1364.2</v>
      </c>
      <c r="F55" s="65">
        <v>1364.2</v>
      </c>
    </row>
    <row r="56" spans="1:6" ht="84.75" customHeight="1" x14ac:dyDescent="0.25">
      <c r="A56" s="30" t="s">
        <v>119</v>
      </c>
      <c r="B56" s="28" t="s">
        <v>39</v>
      </c>
      <c r="C56" s="5" t="s">
        <v>6</v>
      </c>
      <c r="D56" s="64" t="s">
        <v>29</v>
      </c>
      <c r="E56" s="64" t="s">
        <v>219</v>
      </c>
      <c r="F56" s="64" t="s">
        <v>219</v>
      </c>
    </row>
    <row r="57" spans="1:6" ht="76.5" x14ac:dyDescent="0.25">
      <c r="A57" s="31"/>
      <c r="B57" s="29"/>
      <c r="C57" s="7" t="s">
        <v>8</v>
      </c>
      <c r="D57" s="56" t="s">
        <v>9</v>
      </c>
      <c r="E57" s="66">
        <v>4125.8999999999996</v>
      </c>
      <c r="F57" s="66">
        <v>4125.8999999999996</v>
      </c>
    </row>
    <row r="58" spans="1:6" ht="63.75" customHeight="1" x14ac:dyDescent="0.25">
      <c r="A58" s="10"/>
      <c r="B58" s="11" t="s">
        <v>40</v>
      </c>
      <c r="C58" s="9"/>
      <c r="D58" s="61" t="s">
        <v>9</v>
      </c>
      <c r="E58" s="62">
        <f>E35+E37+E39+E41+E43+E45+E47+E49+E51+E53+E55+E57</f>
        <v>78974.999999999985</v>
      </c>
      <c r="F58" s="62">
        <f>F35+F37+F39+F41+F43+F45+F47+F49+F51+F53+F55+F57</f>
        <v>78974.999999999985</v>
      </c>
    </row>
    <row r="59" spans="1:6" ht="30.75" customHeight="1" x14ac:dyDescent="0.25">
      <c r="A59" s="6"/>
      <c r="B59" s="53" t="s">
        <v>30</v>
      </c>
      <c r="C59" s="54"/>
      <c r="D59" s="54"/>
      <c r="E59" s="54"/>
      <c r="F59" s="55"/>
    </row>
    <row r="60" spans="1:6" ht="76.5" x14ac:dyDescent="0.25">
      <c r="A60" s="40" t="s">
        <v>106</v>
      </c>
      <c r="B60" s="26" t="s">
        <v>95</v>
      </c>
      <c r="C60" s="12" t="s">
        <v>31</v>
      </c>
      <c r="D60" s="56" t="s">
        <v>7</v>
      </c>
      <c r="E60" s="57" t="s">
        <v>104</v>
      </c>
      <c r="F60" s="57" t="s">
        <v>104</v>
      </c>
    </row>
    <row r="61" spans="1:6" ht="76.5" x14ac:dyDescent="0.25">
      <c r="A61" s="41"/>
      <c r="B61" s="27"/>
      <c r="C61" s="7" t="s">
        <v>8</v>
      </c>
      <c r="D61" s="56" t="s">
        <v>32</v>
      </c>
      <c r="E61" s="57" t="s">
        <v>185</v>
      </c>
      <c r="F61" s="57" t="s">
        <v>185</v>
      </c>
    </row>
    <row r="62" spans="1:6" s="2" customFormat="1" ht="76.5" x14ac:dyDescent="0.25">
      <c r="A62" s="40" t="s">
        <v>120</v>
      </c>
      <c r="B62" s="26" t="s">
        <v>187</v>
      </c>
      <c r="C62" s="13" t="s">
        <v>31</v>
      </c>
      <c r="D62" s="56" t="s">
        <v>7</v>
      </c>
      <c r="E62" s="57" t="s">
        <v>94</v>
      </c>
      <c r="F62" s="57" t="s">
        <v>94</v>
      </c>
    </row>
    <row r="63" spans="1:6" s="2" customFormat="1" ht="76.5" x14ac:dyDescent="0.25">
      <c r="A63" s="41"/>
      <c r="B63" s="27"/>
      <c r="C63" s="7" t="s">
        <v>8</v>
      </c>
      <c r="D63" s="56" t="s">
        <v>32</v>
      </c>
      <c r="E63" s="57" t="s">
        <v>186</v>
      </c>
      <c r="F63" s="57" t="s">
        <v>186</v>
      </c>
    </row>
    <row r="64" spans="1:6" s="2" customFormat="1" ht="76.5" x14ac:dyDescent="0.25">
      <c r="A64" s="40" t="s">
        <v>121</v>
      </c>
      <c r="B64" s="26" t="s">
        <v>189</v>
      </c>
      <c r="C64" s="13" t="s">
        <v>31</v>
      </c>
      <c r="D64" s="56" t="s">
        <v>7</v>
      </c>
      <c r="E64" s="57" t="s">
        <v>103</v>
      </c>
      <c r="F64" s="57" t="s">
        <v>103</v>
      </c>
    </row>
    <row r="65" spans="1:6" s="2" customFormat="1" ht="76.5" x14ac:dyDescent="0.25">
      <c r="A65" s="41"/>
      <c r="B65" s="27"/>
      <c r="C65" s="7" t="s">
        <v>8</v>
      </c>
      <c r="D65" s="56" t="s">
        <v>32</v>
      </c>
      <c r="E65" s="57" t="s">
        <v>188</v>
      </c>
      <c r="F65" s="57" t="s">
        <v>188</v>
      </c>
    </row>
    <row r="66" spans="1:6" ht="76.5" x14ac:dyDescent="0.25">
      <c r="A66" s="40" t="s">
        <v>122</v>
      </c>
      <c r="B66" s="26" t="s">
        <v>200</v>
      </c>
      <c r="C66" s="13" t="s">
        <v>31</v>
      </c>
      <c r="D66" s="56" t="s">
        <v>7</v>
      </c>
      <c r="E66" s="60">
        <v>42</v>
      </c>
      <c r="F66" s="60">
        <v>42</v>
      </c>
    </row>
    <row r="67" spans="1:6" ht="76.5" x14ac:dyDescent="0.25">
      <c r="A67" s="41"/>
      <c r="B67" s="27"/>
      <c r="C67" s="7" t="s">
        <v>8</v>
      </c>
      <c r="D67" s="56" t="s">
        <v>32</v>
      </c>
      <c r="E67" s="58">
        <v>4203.5</v>
      </c>
      <c r="F67" s="58">
        <v>4203.5</v>
      </c>
    </row>
    <row r="68" spans="1:6" ht="76.5" x14ac:dyDescent="0.25">
      <c r="A68" s="14" t="s">
        <v>123</v>
      </c>
      <c r="B68" s="26" t="s">
        <v>199</v>
      </c>
      <c r="C68" s="13" t="s">
        <v>31</v>
      </c>
      <c r="D68" s="56" t="s">
        <v>7</v>
      </c>
      <c r="E68" s="57" t="s">
        <v>92</v>
      </c>
      <c r="F68" s="57" t="s">
        <v>92</v>
      </c>
    </row>
    <row r="69" spans="1:6" ht="76.5" x14ac:dyDescent="0.25">
      <c r="A69" s="14"/>
      <c r="B69" s="27"/>
      <c r="C69" s="7" t="s">
        <v>8</v>
      </c>
      <c r="D69" s="56" t="s">
        <v>32</v>
      </c>
      <c r="E69" s="58">
        <v>708.6</v>
      </c>
      <c r="F69" s="58">
        <v>708.6</v>
      </c>
    </row>
    <row r="70" spans="1:6" ht="76.5" x14ac:dyDescent="0.25">
      <c r="A70" s="40" t="s">
        <v>124</v>
      </c>
      <c r="B70" s="26" t="s">
        <v>198</v>
      </c>
      <c r="C70" s="13" t="s">
        <v>31</v>
      </c>
      <c r="D70" s="56" t="s">
        <v>7</v>
      </c>
      <c r="E70" s="57" t="s">
        <v>120</v>
      </c>
      <c r="F70" s="57" t="s">
        <v>120</v>
      </c>
    </row>
    <row r="71" spans="1:6" ht="76.5" x14ac:dyDescent="0.25">
      <c r="A71" s="41"/>
      <c r="B71" s="27"/>
      <c r="C71" s="7" t="s">
        <v>8</v>
      </c>
      <c r="D71" s="56" t="s">
        <v>32</v>
      </c>
      <c r="E71" s="58">
        <v>1903.6</v>
      </c>
      <c r="F71" s="58">
        <v>1898.7</v>
      </c>
    </row>
    <row r="72" spans="1:6" ht="76.5" x14ac:dyDescent="0.25">
      <c r="A72" s="40" t="s">
        <v>105</v>
      </c>
      <c r="B72" s="26" t="s">
        <v>201</v>
      </c>
      <c r="C72" s="13" t="s">
        <v>31</v>
      </c>
      <c r="D72" s="56" t="s">
        <v>7</v>
      </c>
      <c r="E72" s="56">
        <v>46</v>
      </c>
      <c r="F72" s="56">
        <v>45</v>
      </c>
    </row>
    <row r="73" spans="1:6" ht="76.5" x14ac:dyDescent="0.25">
      <c r="A73" s="41"/>
      <c r="B73" s="27"/>
      <c r="C73" s="7" t="s">
        <v>8</v>
      </c>
      <c r="D73" s="56" t="s">
        <v>32</v>
      </c>
      <c r="E73" s="58">
        <v>4203.5</v>
      </c>
      <c r="F73" s="58">
        <v>4203.5</v>
      </c>
    </row>
    <row r="74" spans="1:6" ht="77.25" customHeight="1" x14ac:dyDescent="0.25">
      <c r="A74" s="40" t="s">
        <v>125</v>
      </c>
      <c r="B74" s="26" t="s">
        <v>204</v>
      </c>
      <c r="C74" s="13" t="s">
        <v>31</v>
      </c>
      <c r="D74" s="56" t="s">
        <v>7</v>
      </c>
      <c r="E74" s="56">
        <v>20</v>
      </c>
      <c r="F74" s="56">
        <v>20</v>
      </c>
    </row>
    <row r="75" spans="1:6" ht="76.5" x14ac:dyDescent="0.25">
      <c r="A75" s="41"/>
      <c r="B75" s="27"/>
      <c r="C75" s="7" t="s">
        <v>8</v>
      </c>
      <c r="D75" s="56" t="s">
        <v>32</v>
      </c>
      <c r="E75" s="58">
        <v>1961.6</v>
      </c>
      <c r="F75" s="58">
        <v>1961.6</v>
      </c>
    </row>
    <row r="76" spans="1:6" ht="76.5" x14ac:dyDescent="0.25">
      <c r="A76" s="14" t="s">
        <v>126</v>
      </c>
      <c r="B76" s="26" t="s">
        <v>203</v>
      </c>
      <c r="C76" s="13" t="s">
        <v>31</v>
      </c>
      <c r="D76" s="56" t="s">
        <v>7</v>
      </c>
      <c r="E76" s="56">
        <v>20</v>
      </c>
      <c r="F76" s="56">
        <v>20</v>
      </c>
    </row>
    <row r="77" spans="1:6" ht="76.5" x14ac:dyDescent="0.25">
      <c r="A77" s="14"/>
      <c r="B77" s="27"/>
      <c r="C77" s="7" t="s">
        <v>8</v>
      </c>
      <c r="D77" s="56" t="s">
        <v>32</v>
      </c>
      <c r="E77" s="58">
        <v>840.7</v>
      </c>
      <c r="F77" s="58">
        <v>840.7</v>
      </c>
    </row>
    <row r="78" spans="1:6" ht="76.5" customHeight="1" x14ac:dyDescent="0.25">
      <c r="A78" s="40" t="s">
        <v>127</v>
      </c>
      <c r="B78" s="26" t="s">
        <v>202</v>
      </c>
      <c r="C78" s="13" t="s">
        <v>31</v>
      </c>
      <c r="D78" s="56" t="s">
        <v>7</v>
      </c>
      <c r="E78" s="56">
        <v>32</v>
      </c>
      <c r="F78" s="56">
        <v>32</v>
      </c>
    </row>
    <row r="79" spans="1:6" ht="76.5" x14ac:dyDescent="0.25">
      <c r="A79" s="41"/>
      <c r="B79" s="27"/>
      <c r="C79" s="7" t="s">
        <v>8</v>
      </c>
      <c r="D79" s="56" t="s">
        <v>32</v>
      </c>
      <c r="E79" s="58">
        <v>3152.6</v>
      </c>
      <c r="F79" s="58">
        <v>3152.6</v>
      </c>
    </row>
    <row r="80" spans="1:6" ht="75" customHeight="1" x14ac:dyDescent="0.25">
      <c r="A80" s="40" t="s">
        <v>223</v>
      </c>
      <c r="B80" s="22" t="s">
        <v>205</v>
      </c>
      <c r="C80" s="13" t="s">
        <v>31</v>
      </c>
      <c r="D80" s="56" t="s">
        <v>7</v>
      </c>
      <c r="E80" s="56">
        <v>9</v>
      </c>
      <c r="F80" s="56">
        <v>9</v>
      </c>
    </row>
    <row r="81" spans="1:6" ht="76.5" x14ac:dyDescent="0.25">
      <c r="A81" s="41"/>
      <c r="B81" s="25"/>
      <c r="C81" s="7" t="s">
        <v>8</v>
      </c>
      <c r="D81" s="56" t="s">
        <v>32</v>
      </c>
      <c r="E81" s="58">
        <v>840.7</v>
      </c>
      <c r="F81" s="58">
        <v>840.7</v>
      </c>
    </row>
    <row r="82" spans="1:6" ht="75" customHeight="1" x14ac:dyDescent="0.25">
      <c r="A82" s="40" t="s">
        <v>128</v>
      </c>
      <c r="B82" s="22" t="s">
        <v>206</v>
      </c>
      <c r="C82" s="13" t="s">
        <v>31</v>
      </c>
      <c r="D82" s="56" t="s">
        <v>7</v>
      </c>
      <c r="E82" s="60">
        <v>12</v>
      </c>
      <c r="F82" s="60">
        <v>12</v>
      </c>
    </row>
    <row r="83" spans="1:6" ht="76.5" x14ac:dyDescent="0.25">
      <c r="A83" s="41"/>
      <c r="B83" s="25"/>
      <c r="C83" s="7" t="s">
        <v>8</v>
      </c>
      <c r="D83" s="56" t="s">
        <v>32</v>
      </c>
      <c r="E83" s="58">
        <v>1681.4</v>
      </c>
      <c r="F83" s="58">
        <v>1681.4</v>
      </c>
    </row>
    <row r="84" spans="1:6" ht="75.75" customHeight="1" x14ac:dyDescent="0.25">
      <c r="A84" s="40" t="s">
        <v>129</v>
      </c>
      <c r="B84" s="22" t="s">
        <v>191</v>
      </c>
      <c r="C84" s="13" t="s">
        <v>31</v>
      </c>
      <c r="D84" s="56" t="s">
        <v>7</v>
      </c>
      <c r="E84" s="57" t="s">
        <v>190</v>
      </c>
      <c r="F84" s="57" t="s">
        <v>207</v>
      </c>
    </row>
    <row r="85" spans="1:6" ht="76.5" x14ac:dyDescent="0.25">
      <c r="A85" s="41"/>
      <c r="B85" s="25"/>
      <c r="C85" s="7" t="s">
        <v>8</v>
      </c>
      <c r="D85" s="56" t="s">
        <v>32</v>
      </c>
      <c r="E85" s="58">
        <v>5972.7</v>
      </c>
      <c r="F85" s="58">
        <v>5972.7</v>
      </c>
    </row>
    <row r="86" spans="1:6" ht="76.5" x14ac:dyDescent="0.25">
      <c r="A86" s="40" t="s">
        <v>130</v>
      </c>
      <c r="B86" s="22" t="s">
        <v>193</v>
      </c>
      <c r="C86" s="13" t="s">
        <v>31</v>
      </c>
      <c r="D86" s="56" t="s">
        <v>7</v>
      </c>
      <c r="E86" s="56">
        <v>30</v>
      </c>
      <c r="F86" s="56">
        <v>29</v>
      </c>
    </row>
    <row r="87" spans="1:6" ht="76.5" x14ac:dyDescent="0.25">
      <c r="A87" s="41"/>
      <c r="B87" s="25"/>
      <c r="C87" s="7" t="s">
        <v>8</v>
      </c>
      <c r="D87" s="56" t="s">
        <v>32</v>
      </c>
      <c r="E87" s="58">
        <v>2275.3000000000002</v>
      </c>
      <c r="F87" s="58">
        <v>2275.3000000000002</v>
      </c>
    </row>
    <row r="88" spans="1:6" ht="76.5" x14ac:dyDescent="0.25">
      <c r="A88" s="40" t="s">
        <v>131</v>
      </c>
      <c r="B88" s="22" t="s">
        <v>192</v>
      </c>
      <c r="C88" s="13" t="s">
        <v>31</v>
      </c>
      <c r="D88" s="56" t="s">
        <v>7</v>
      </c>
      <c r="E88" s="56">
        <v>24</v>
      </c>
      <c r="F88" s="56">
        <v>23</v>
      </c>
    </row>
    <row r="89" spans="1:6" ht="76.5" x14ac:dyDescent="0.25">
      <c r="A89" s="41"/>
      <c r="B89" s="25"/>
      <c r="C89" s="7" t="s">
        <v>8</v>
      </c>
      <c r="D89" s="56" t="s">
        <v>32</v>
      </c>
      <c r="E89" s="58">
        <v>2133.1</v>
      </c>
      <c r="F89" s="58">
        <v>2133.1</v>
      </c>
    </row>
    <row r="90" spans="1:6" ht="75.75" customHeight="1" x14ac:dyDescent="0.25">
      <c r="A90" s="40" t="s">
        <v>132</v>
      </c>
      <c r="B90" s="26" t="s">
        <v>44</v>
      </c>
      <c r="C90" s="13" t="s">
        <v>31</v>
      </c>
      <c r="D90" s="56" t="s">
        <v>7</v>
      </c>
      <c r="E90" s="56">
        <v>1</v>
      </c>
      <c r="F90" s="56">
        <v>1</v>
      </c>
    </row>
    <row r="91" spans="1:6" ht="76.5" x14ac:dyDescent="0.25">
      <c r="A91" s="41"/>
      <c r="B91" s="27"/>
      <c r="C91" s="7" t="s">
        <v>8</v>
      </c>
      <c r="D91" s="56" t="s">
        <v>32</v>
      </c>
      <c r="E91" s="58">
        <v>1228.3</v>
      </c>
      <c r="F91" s="58">
        <v>1228.3</v>
      </c>
    </row>
    <row r="92" spans="1:6" ht="74.25" customHeight="1" x14ac:dyDescent="0.25">
      <c r="A92" s="40" t="s">
        <v>133</v>
      </c>
      <c r="B92" s="26" t="s">
        <v>45</v>
      </c>
      <c r="C92" s="13" t="s">
        <v>31</v>
      </c>
      <c r="D92" s="56" t="s">
        <v>7</v>
      </c>
      <c r="E92" s="56">
        <v>11</v>
      </c>
      <c r="F92" s="56">
        <v>11</v>
      </c>
    </row>
    <row r="93" spans="1:6" ht="76.5" x14ac:dyDescent="0.25">
      <c r="A93" s="41"/>
      <c r="B93" s="27"/>
      <c r="C93" s="7" t="s">
        <v>8</v>
      </c>
      <c r="D93" s="56" t="s">
        <v>32</v>
      </c>
      <c r="E93" s="58">
        <v>2763.6</v>
      </c>
      <c r="F93" s="58">
        <v>2763.6</v>
      </c>
    </row>
    <row r="94" spans="1:6" ht="78" customHeight="1" x14ac:dyDescent="0.25">
      <c r="A94" s="40" t="s">
        <v>134</v>
      </c>
      <c r="B94" s="26" t="s">
        <v>184</v>
      </c>
      <c r="C94" s="13" t="s">
        <v>31</v>
      </c>
      <c r="D94" s="56" t="s">
        <v>7</v>
      </c>
      <c r="E94" s="56">
        <v>18</v>
      </c>
      <c r="F94" s="56">
        <v>18</v>
      </c>
    </row>
    <row r="95" spans="1:6" ht="76.5" x14ac:dyDescent="0.25">
      <c r="A95" s="41"/>
      <c r="B95" s="27"/>
      <c r="C95" s="7" t="s">
        <v>8</v>
      </c>
      <c r="D95" s="56" t="s">
        <v>32</v>
      </c>
      <c r="E95" s="58">
        <v>2149.5</v>
      </c>
      <c r="F95" s="58">
        <v>2149.5</v>
      </c>
    </row>
    <row r="96" spans="1:6" ht="74.25" customHeight="1" x14ac:dyDescent="0.25">
      <c r="A96" s="40" t="s">
        <v>113</v>
      </c>
      <c r="B96" s="26" t="s">
        <v>46</v>
      </c>
      <c r="C96" s="13" t="s">
        <v>31</v>
      </c>
      <c r="D96" s="56" t="s">
        <v>7</v>
      </c>
      <c r="E96" s="60">
        <v>56</v>
      </c>
      <c r="F96" s="60">
        <v>55</v>
      </c>
    </row>
    <row r="97" spans="1:6" ht="76.5" x14ac:dyDescent="0.25">
      <c r="A97" s="41"/>
      <c r="B97" s="27"/>
      <c r="C97" s="7" t="s">
        <v>8</v>
      </c>
      <c r="D97" s="56" t="s">
        <v>32</v>
      </c>
      <c r="E97" s="58">
        <v>2558.9</v>
      </c>
      <c r="F97" s="58">
        <v>2523.3000000000002</v>
      </c>
    </row>
    <row r="98" spans="1:6" ht="76.5" x14ac:dyDescent="0.25">
      <c r="A98" s="14" t="s">
        <v>135</v>
      </c>
      <c r="B98" s="26" t="s">
        <v>197</v>
      </c>
      <c r="C98" s="13" t="s">
        <v>31</v>
      </c>
      <c r="D98" s="56" t="s">
        <v>7</v>
      </c>
      <c r="E98" s="56">
        <v>99</v>
      </c>
      <c r="F98" s="56">
        <v>98</v>
      </c>
    </row>
    <row r="99" spans="1:6" ht="76.5" x14ac:dyDescent="0.25">
      <c r="A99" s="14"/>
      <c r="B99" s="27"/>
      <c r="C99" s="7" t="s">
        <v>8</v>
      </c>
      <c r="D99" s="56" t="s">
        <v>32</v>
      </c>
      <c r="E99" s="58">
        <v>9743.6</v>
      </c>
      <c r="F99" s="58">
        <v>9743.6</v>
      </c>
    </row>
    <row r="100" spans="1:6" ht="75" customHeight="1" x14ac:dyDescent="0.25">
      <c r="A100" s="40" t="s">
        <v>136</v>
      </c>
      <c r="B100" s="26" t="s">
        <v>97</v>
      </c>
      <c r="C100" s="13" t="s">
        <v>31</v>
      </c>
      <c r="D100" s="56" t="s">
        <v>7</v>
      </c>
      <c r="E100" s="56">
        <v>60</v>
      </c>
      <c r="F100" s="56">
        <v>60</v>
      </c>
    </row>
    <row r="101" spans="1:6" ht="76.5" x14ac:dyDescent="0.25">
      <c r="A101" s="41"/>
      <c r="B101" s="27"/>
      <c r="C101" s="7" t="s">
        <v>8</v>
      </c>
      <c r="D101" s="56" t="s">
        <v>32</v>
      </c>
      <c r="E101" s="58">
        <v>2657.3</v>
      </c>
      <c r="F101" s="58">
        <v>2657.3</v>
      </c>
    </row>
    <row r="102" spans="1:6" ht="76.5" x14ac:dyDescent="0.25">
      <c r="A102" s="40" t="s">
        <v>137</v>
      </c>
      <c r="B102" s="26" t="s">
        <v>194</v>
      </c>
      <c r="C102" s="13" t="s">
        <v>31</v>
      </c>
      <c r="D102" s="56" t="s">
        <v>7</v>
      </c>
      <c r="E102" s="57" t="s">
        <v>146</v>
      </c>
      <c r="F102" s="57" t="s">
        <v>146</v>
      </c>
    </row>
    <row r="103" spans="1:6" ht="76.5" x14ac:dyDescent="0.25">
      <c r="A103" s="41"/>
      <c r="B103" s="27"/>
      <c r="C103" s="7" t="s">
        <v>8</v>
      </c>
      <c r="D103" s="56" t="s">
        <v>32</v>
      </c>
      <c r="E103" s="58">
        <v>2125.9</v>
      </c>
      <c r="F103" s="58">
        <v>2125.9</v>
      </c>
    </row>
    <row r="104" spans="1:6" ht="76.5" x14ac:dyDescent="0.25">
      <c r="A104" s="40" t="s">
        <v>138</v>
      </c>
      <c r="B104" s="26" t="s">
        <v>195</v>
      </c>
      <c r="C104" s="13" t="s">
        <v>31</v>
      </c>
      <c r="D104" s="56" t="s">
        <v>7</v>
      </c>
      <c r="E104" s="57" t="s">
        <v>83</v>
      </c>
      <c r="F104" s="57" t="s">
        <v>83</v>
      </c>
    </row>
    <row r="105" spans="1:6" ht="76.5" x14ac:dyDescent="0.25">
      <c r="A105" s="41"/>
      <c r="B105" s="27"/>
      <c r="C105" s="7" t="s">
        <v>8</v>
      </c>
      <c r="D105" s="56" t="s">
        <v>32</v>
      </c>
      <c r="E105" s="58">
        <v>1417.3</v>
      </c>
      <c r="F105" s="58">
        <v>1417.3</v>
      </c>
    </row>
    <row r="106" spans="1:6" ht="75" customHeight="1" x14ac:dyDescent="0.25">
      <c r="A106" s="40" t="s">
        <v>139</v>
      </c>
      <c r="B106" s="26" t="s">
        <v>96</v>
      </c>
      <c r="C106" s="13" t="s">
        <v>31</v>
      </c>
      <c r="D106" s="56" t="s">
        <v>7</v>
      </c>
      <c r="E106" s="56">
        <v>28</v>
      </c>
      <c r="F106" s="56">
        <v>28</v>
      </c>
    </row>
    <row r="107" spans="1:6" ht="76.5" x14ac:dyDescent="0.25">
      <c r="A107" s="41"/>
      <c r="B107" s="27"/>
      <c r="C107" s="7" t="s">
        <v>8</v>
      </c>
      <c r="D107" s="56" t="s">
        <v>32</v>
      </c>
      <c r="E107" s="58">
        <v>1594.4</v>
      </c>
      <c r="F107" s="58">
        <v>1594.4</v>
      </c>
    </row>
    <row r="108" spans="1:6" ht="38.25" customHeight="1" x14ac:dyDescent="0.25">
      <c r="A108" s="14" t="s">
        <v>140</v>
      </c>
      <c r="B108" s="26" t="s">
        <v>196</v>
      </c>
      <c r="C108" s="13" t="s">
        <v>31</v>
      </c>
      <c r="D108" s="56" t="s">
        <v>7</v>
      </c>
      <c r="E108" s="56">
        <v>10</v>
      </c>
      <c r="F108" s="56">
        <v>8</v>
      </c>
    </row>
    <row r="109" spans="1:6" ht="76.5" x14ac:dyDescent="0.25">
      <c r="A109" s="14"/>
      <c r="B109" s="27"/>
      <c r="C109" s="7" t="s">
        <v>8</v>
      </c>
      <c r="D109" s="56" t="s">
        <v>32</v>
      </c>
      <c r="E109" s="58">
        <v>1594.4</v>
      </c>
      <c r="F109" s="58">
        <v>1594.4</v>
      </c>
    </row>
    <row r="110" spans="1:6" ht="15.75" x14ac:dyDescent="0.25">
      <c r="A110" s="40" t="s">
        <v>141</v>
      </c>
      <c r="B110" s="22" t="s">
        <v>100</v>
      </c>
      <c r="C110" s="12" t="s">
        <v>99</v>
      </c>
      <c r="D110" s="56" t="s">
        <v>42</v>
      </c>
      <c r="E110" s="56">
        <v>930</v>
      </c>
      <c r="F110" s="56">
        <v>930</v>
      </c>
    </row>
    <row r="111" spans="1:6" ht="76.5" x14ac:dyDescent="0.25">
      <c r="A111" s="41"/>
      <c r="B111" s="25"/>
      <c r="C111" s="7" t="s">
        <v>8</v>
      </c>
      <c r="D111" s="56" t="s">
        <v>32</v>
      </c>
      <c r="E111" s="58">
        <v>6152.6</v>
      </c>
      <c r="F111" s="58">
        <v>6152.6</v>
      </c>
    </row>
    <row r="112" spans="1:6" ht="15.75" x14ac:dyDescent="0.25">
      <c r="A112" s="40" t="s">
        <v>142</v>
      </c>
      <c r="B112" s="22" t="s">
        <v>43</v>
      </c>
      <c r="C112" s="12" t="s">
        <v>41</v>
      </c>
      <c r="D112" s="56" t="s">
        <v>42</v>
      </c>
      <c r="E112" s="56">
        <v>104</v>
      </c>
      <c r="F112" s="56">
        <v>104</v>
      </c>
    </row>
    <row r="113" spans="1:6" ht="76.5" x14ac:dyDescent="0.25">
      <c r="A113" s="41"/>
      <c r="B113" s="25"/>
      <c r="C113" s="7" t="s">
        <v>8</v>
      </c>
      <c r="D113" s="56" t="s">
        <v>32</v>
      </c>
      <c r="E113" s="58">
        <v>194.1</v>
      </c>
      <c r="F113" s="58">
        <v>194.1</v>
      </c>
    </row>
    <row r="114" spans="1:6" ht="15.75" x14ac:dyDescent="0.25">
      <c r="A114" s="30" t="s">
        <v>143</v>
      </c>
      <c r="B114" s="26" t="s">
        <v>98</v>
      </c>
      <c r="C114" s="12" t="s">
        <v>99</v>
      </c>
      <c r="D114" s="56" t="s">
        <v>42</v>
      </c>
      <c r="E114" s="57" t="s">
        <v>140</v>
      </c>
      <c r="F114" s="57" t="s">
        <v>140</v>
      </c>
    </row>
    <row r="115" spans="1:6" ht="76.5" x14ac:dyDescent="0.25">
      <c r="A115" s="31"/>
      <c r="B115" s="27"/>
      <c r="C115" s="7" t="s">
        <v>8</v>
      </c>
      <c r="D115" s="56" t="s">
        <v>32</v>
      </c>
      <c r="E115" s="58">
        <v>3064.3</v>
      </c>
      <c r="F115" s="58">
        <v>3064.3</v>
      </c>
    </row>
    <row r="116" spans="1:6" ht="63.75" x14ac:dyDescent="0.25">
      <c r="A116" s="15"/>
      <c r="B116" s="16" t="s">
        <v>47</v>
      </c>
      <c r="C116" s="17"/>
      <c r="D116" s="61" t="s">
        <v>9</v>
      </c>
      <c r="E116" s="62">
        <f>E61+E63+E65+E67+E69+E71+E73+E75+E77+E79+E81+E83+E85+E87+E89+E91+E93+E95+E97+E99+E101+E103+E105+E107+E109+E111+E113+E115</f>
        <v>75796.10000000002</v>
      </c>
      <c r="F116" s="62">
        <f>F61+F63+F65+F67+F69+F71+F73+F75+F77+F79+F81+F83+F85+F87+F89+F91+F93+F95+F97+F99+F101+F103+F105+F107+F109+F111+F113+F115</f>
        <v>75755.60000000002</v>
      </c>
    </row>
    <row r="117" spans="1:6" ht="15.75" x14ac:dyDescent="0.25">
      <c r="A117" s="53" t="s">
        <v>48</v>
      </c>
      <c r="B117" s="63"/>
      <c r="C117" s="63"/>
      <c r="D117" s="63"/>
      <c r="E117" s="63"/>
      <c r="F117" s="55"/>
    </row>
    <row r="118" spans="1:6" ht="25.5" x14ac:dyDescent="0.25">
      <c r="A118" s="30" t="s">
        <v>144</v>
      </c>
      <c r="B118" s="49" t="s">
        <v>49</v>
      </c>
      <c r="C118" s="18" t="s">
        <v>50</v>
      </c>
      <c r="D118" s="56" t="s">
        <v>51</v>
      </c>
      <c r="E118" s="57" t="s">
        <v>107</v>
      </c>
      <c r="F118" s="57" t="s">
        <v>107</v>
      </c>
    </row>
    <row r="119" spans="1:6" ht="76.5" x14ac:dyDescent="0.25">
      <c r="A119" s="31"/>
      <c r="B119" s="49"/>
      <c r="C119" s="7" t="s">
        <v>8</v>
      </c>
      <c r="D119" s="56" t="s">
        <v>32</v>
      </c>
      <c r="E119" s="58">
        <v>3433.7</v>
      </c>
      <c r="F119" s="58">
        <v>3433.7</v>
      </c>
    </row>
    <row r="120" spans="1:6" ht="38.25" x14ac:dyDescent="0.25">
      <c r="A120" s="40" t="s">
        <v>145</v>
      </c>
      <c r="B120" s="22" t="s">
        <v>52</v>
      </c>
      <c r="C120" s="12" t="s">
        <v>53</v>
      </c>
      <c r="D120" s="56" t="s">
        <v>42</v>
      </c>
      <c r="E120" s="57" t="s">
        <v>81</v>
      </c>
      <c r="F120" s="57" t="s">
        <v>81</v>
      </c>
    </row>
    <row r="121" spans="1:6" ht="76.5" x14ac:dyDescent="0.25">
      <c r="A121" s="41"/>
      <c r="B121" s="25"/>
      <c r="C121" s="7" t="s">
        <v>8</v>
      </c>
      <c r="D121" s="56" t="s">
        <v>32</v>
      </c>
      <c r="E121" s="58">
        <v>37.700000000000003</v>
      </c>
      <c r="F121" s="58">
        <v>37.700000000000003</v>
      </c>
    </row>
    <row r="122" spans="1:6" ht="38.25" x14ac:dyDescent="0.25">
      <c r="A122" s="3" t="s">
        <v>146</v>
      </c>
      <c r="B122" s="22" t="s">
        <v>157</v>
      </c>
      <c r="C122" s="12" t="s">
        <v>53</v>
      </c>
      <c r="D122" s="56" t="s">
        <v>42</v>
      </c>
      <c r="E122" s="57" t="s">
        <v>81</v>
      </c>
      <c r="F122" s="57" t="s">
        <v>81</v>
      </c>
    </row>
    <row r="123" spans="1:6" ht="76.5" x14ac:dyDescent="0.25">
      <c r="A123" s="3"/>
      <c r="B123" s="23"/>
      <c r="C123" s="7" t="s">
        <v>8</v>
      </c>
      <c r="D123" s="56" t="s">
        <v>32</v>
      </c>
      <c r="E123" s="58">
        <v>23.1</v>
      </c>
      <c r="F123" s="58">
        <v>23.1</v>
      </c>
    </row>
    <row r="124" spans="1:6" ht="25.5" x14ac:dyDescent="0.25">
      <c r="A124" s="40" t="s">
        <v>147</v>
      </c>
      <c r="B124" s="22" t="s">
        <v>54</v>
      </c>
      <c r="C124" s="12" t="s">
        <v>55</v>
      </c>
      <c r="D124" s="56" t="s">
        <v>42</v>
      </c>
      <c r="E124" s="57" t="s">
        <v>102</v>
      </c>
      <c r="F124" s="57" t="s">
        <v>102</v>
      </c>
    </row>
    <row r="125" spans="1:6" ht="76.5" x14ac:dyDescent="0.25">
      <c r="A125" s="41"/>
      <c r="B125" s="25"/>
      <c r="C125" s="7" t="s">
        <v>8</v>
      </c>
      <c r="D125" s="56" t="s">
        <v>32</v>
      </c>
      <c r="E125" s="58">
        <v>1028</v>
      </c>
      <c r="F125" s="58">
        <v>1028</v>
      </c>
    </row>
    <row r="126" spans="1:6" ht="38.25" x14ac:dyDescent="0.25">
      <c r="A126" s="40" t="s">
        <v>148</v>
      </c>
      <c r="B126" s="22" t="s">
        <v>56</v>
      </c>
      <c r="C126" s="12" t="s">
        <v>57</v>
      </c>
      <c r="D126" s="56" t="s">
        <v>58</v>
      </c>
      <c r="E126" s="56">
        <v>3131059.94</v>
      </c>
      <c r="F126" s="56">
        <v>3131059.94</v>
      </c>
    </row>
    <row r="127" spans="1:6" ht="76.5" x14ac:dyDescent="0.25">
      <c r="A127" s="41"/>
      <c r="B127" s="25"/>
      <c r="C127" s="7" t="s">
        <v>8</v>
      </c>
      <c r="D127" s="56" t="s">
        <v>32</v>
      </c>
      <c r="E127" s="58">
        <v>2538.6</v>
      </c>
      <c r="F127" s="58">
        <v>2538.6</v>
      </c>
    </row>
    <row r="128" spans="1:6" ht="38.25" x14ac:dyDescent="0.25">
      <c r="A128" s="40" t="s">
        <v>149</v>
      </c>
      <c r="B128" s="22" t="s">
        <v>59</v>
      </c>
      <c r="C128" s="12" t="s">
        <v>60</v>
      </c>
      <c r="D128" s="56" t="s">
        <v>58</v>
      </c>
      <c r="E128" s="57" t="s">
        <v>158</v>
      </c>
      <c r="F128" s="57" t="s">
        <v>158</v>
      </c>
    </row>
    <row r="129" spans="1:6" ht="76.5" x14ac:dyDescent="0.25">
      <c r="A129" s="41"/>
      <c r="B129" s="25"/>
      <c r="C129" s="7" t="s">
        <v>8</v>
      </c>
      <c r="D129" s="56" t="s">
        <v>32</v>
      </c>
      <c r="E129" s="67">
        <v>17526.3</v>
      </c>
      <c r="F129" s="67">
        <v>17526.3</v>
      </c>
    </row>
    <row r="130" spans="1:6" ht="38.25" x14ac:dyDescent="0.25">
      <c r="A130" s="40" t="s">
        <v>150</v>
      </c>
      <c r="B130" s="22" t="s">
        <v>61</v>
      </c>
      <c r="C130" s="12" t="s">
        <v>62</v>
      </c>
      <c r="D130" s="56" t="s">
        <v>58</v>
      </c>
      <c r="E130" s="57" t="s">
        <v>159</v>
      </c>
      <c r="F130" s="57" t="s">
        <v>159</v>
      </c>
    </row>
    <row r="131" spans="1:6" ht="76.5" x14ac:dyDescent="0.25">
      <c r="A131" s="41"/>
      <c r="B131" s="25"/>
      <c r="C131" s="7" t="s">
        <v>8</v>
      </c>
      <c r="D131" s="56" t="s">
        <v>32</v>
      </c>
      <c r="E131" s="58">
        <v>2075.6999999999998</v>
      </c>
      <c r="F131" s="58">
        <v>2075.6999999999998</v>
      </c>
    </row>
    <row r="132" spans="1:6" ht="25.5" x14ac:dyDescent="0.25">
      <c r="A132" s="40" t="s">
        <v>151</v>
      </c>
      <c r="B132" s="22" t="s">
        <v>63</v>
      </c>
      <c r="C132" s="12" t="s">
        <v>64</v>
      </c>
      <c r="D132" s="56" t="s">
        <v>58</v>
      </c>
      <c r="E132" s="57" t="s">
        <v>160</v>
      </c>
      <c r="F132" s="57" t="s">
        <v>160</v>
      </c>
    </row>
    <row r="133" spans="1:6" ht="76.5" x14ac:dyDescent="0.25">
      <c r="A133" s="41"/>
      <c r="B133" s="25"/>
      <c r="C133" s="7" t="s">
        <v>8</v>
      </c>
      <c r="D133" s="56" t="s">
        <v>32</v>
      </c>
      <c r="E133" s="58">
        <v>3477.2</v>
      </c>
      <c r="F133" s="58">
        <v>3477.2</v>
      </c>
    </row>
    <row r="134" spans="1:6" ht="38.25" x14ac:dyDescent="0.25">
      <c r="A134" s="40" t="s">
        <v>152</v>
      </c>
      <c r="B134" s="22" t="s">
        <v>65</v>
      </c>
      <c r="C134" s="12" t="s">
        <v>57</v>
      </c>
      <c r="D134" s="56" t="s">
        <v>58</v>
      </c>
      <c r="E134" s="56">
        <v>8626904</v>
      </c>
      <c r="F134" s="56">
        <v>8626904</v>
      </c>
    </row>
    <row r="135" spans="1:6" ht="76.5" x14ac:dyDescent="0.25">
      <c r="A135" s="41"/>
      <c r="B135" s="25"/>
      <c r="C135" s="7" t="s">
        <v>8</v>
      </c>
      <c r="D135" s="56" t="s">
        <v>32</v>
      </c>
      <c r="E135" s="58">
        <v>7151.6</v>
      </c>
      <c r="F135" s="58">
        <v>7151.6</v>
      </c>
    </row>
    <row r="136" spans="1:6" ht="38.25" x14ac:dyDescent="0.25">
      <c r="A136" s="40" t="s">
        <v>153</v>
      </c>
      <c r="B136" s="22" t="s">
        <v>66</v>
      </c>
      <c r="C136" s="12" t="s">
        <v>57</v>
      </c>
      <c r="D136" s="56" t="s">
        <v>58</v>
      </c>
      <c r="E136" s="56">
        <v>1983333</v>
      </c>
      <c r="F136" s="56">
        <v>1983333</v>
      </c>
    </row>
    <row r="137" spans="1:6" ht="76.5" x14ac:dyDescent="0.25">
      <c r="A137" s="41"/>
      <c r="B137" s="25"/>
      <c r="C137" s="7" t="s">
        <v>8</v>
      </c>
      <c r="D137" s="56" t="s">
        <v>32</v>
      </c>
      <c r="E137" s="58">
        <v>5216.1000000000004</v>
      </c>
      <c r="F137" s="58">
        <v>5216.1000000000004</v>
      </c>
    </row>
    <row r="138" spans="1:6" ht="38.25" x14ac:dyDescent="0.25">
      <c r="A138" s="40" t="s">
        <v>224</v>
      </c>
      <c r="B138" s="22" t="s">
        <v>67</v>
      </c>
      <c r="C138" s="12" t="s">
        <v>68</v>
      </c>
      <c r="D138" s="56" t="s">
        <v>42</v>
      </c>
      <c r="E138" s="57" t="s">
        <v>161</v>
      </c>
      <c r="F138" s="57" t="s">
        <v>161</v>
      </c>
    </row>
    <row r="139" spans="1:6" ht="76.5" x14ac:dyDescent="0.25">
      <c r="A139" s="41"/>
      <c r="B139" s="25"/>
      <c r="C139" s="7" t="s">
        <v>8</v>
      </c>
      <c r="D139" s="56" t="s">
        <v>32</v>
      </c>
      <c r="E139" s="58">
        <v>1567</v>
      </c>
      <c r="F139" s="58">
        <v>1567</v>
      </c>
    </row>
    <row r="140" spans="1:6" ht="76.5" x14ac:dyDescent="0.25">
      <c r="A140" s="40" t="s">
        <v>225</v>
      </c>
      <c r="B140" s="22" t="s">
        <v>69</v>
      </c>
      <c r="C140" s="12" t="s">
        <v>70</v>
      </c>
      <c r="D140" s="56" t="s">
        <v>58</v>
      </c>
      <c r="E140" s="56">
        <v>232036</v>
      </c>
      <c r="F140" s="56">
        <v>232036</v>
      </c>
    </row>
    <row r="141" spans="1:6" ht="76.5" x14ac:dyDescent="0.25">
      <c r="A141" s="41"/>
      <c r="B141" s="25"/>
      <c r="C141" s="7" t="s">
        <v>8</v>
      </c>
      <c r="D141" s="56" t="s">
        <v>32</v>
      </c>
      <c r="E141" s="58">
        <v>517.5</v>
      </c>
      <c r="F141" s="58">
        <v>517.5</v>
      </c>
    </row>
    <row r="142" spans="1:6" ht="38.25" x14ac:dyDescent="0.25">
      <c r="A142" s="40" t="s">
        <v>226</v>
      </c>
      <c r="B142" s="22" t="s">
        <v>71</v>
      </c>
      <c r="C142" s="12" t="s">
        <v>72</v>
      </c>
      <c r="D142" s="56" t="s">
        <v>73</v>
      </c>
      <c r="E142" s="57" t="s">
        <v>108</v>
      </c>
      <c r="F142" s="57" t="s">
        <v>108</v>
      </c>
    </row>
    <row r="143" spans="1:6" ht="76.5" x14ac:dyDescent="0.25">
      <c r="A143" s="41"/>
      <c r="B143" s="25"/>
      <c r="C143" s="7" t="s">
        <v>8</v>
      </c>
      <c r="D143" s="56" t="s">
        <v>32</v>
      </c>
      <c r="E143" s="58">
        <v>730.5</v>
      </c>
      <c r="F143" s="58">
        <v>730.5</v>
      </c>
    </row>
    <row r="144" spans="1:6" ht="38.25" x14ac:dyDescent="0.25">
      <c r="A144" s="3" t="s">
        <v>227</v>
      </c>
      <c r="B144" s="22" t="s">
        <v>163</v>
      </c>
      <c r="C144" s="12" t="s">
        <v>72</v>
      </c>
      <c r="D144" s="56" t="s">
        <v>73</v>
      </c>
      <c r="E144" s="57" t="s">
        <v>164</v>
      </c>
      <c r="F144" s="57" t="s">
        <v>164</v>
      </c>
    </row>
    <row r="145" spans="1:6" ht="76.5" x14ac:dyDescent="0.25">
      <c r="A145" s="3"/>
      <c r="B145" s="23"/>
      <c r="C145" s="7" t="s">
        <v>8</v>
      </c>
      <c r="D145" s="56" t="s">
        <v>32</v>
      </c>
      <c r="E145" s="58">
        <v>175</v>
      </c>
      <c r="F145" s="58">
        <v>175</v>
      </c>
    </row>
    <row r="146" spans="1:6" ht="38.25" x14ac:dyDescent="0.25">
      <c r="A146" s="40" t="s">
        <v>228</v>
      </c>
      <c r="B146" s="22" t="s">
        <v>74</v>
      </c>
      <c r="C146" s="12" t="s">
        <v>75</v>
      </c>
      <c r="D146" s="56" t="s">
        <v>73</v>
      </c>
      <c r="E146" s="57" t="s">
        <v>162</v>
      </c>
      <c r="F146" s="57" t="s">
        <v>162</v>
      </c>
    </row>
    <row r="147" spans="1:6" ht="76.5" x14ac:dyDescent="0.25">
      <c r="A147" s="41"/>
      <c r="B147" s="25"/>
      <c r="C147" s="7" t="s">
        <v>8</v>
      </c>
      <c r="D147" s="56" t="s">
        <v>32</v>
      </c>
      <c r="E147" s="58">
        <v>1772.6</v>
      </c>
      <c r="F147" s="58">
        <v>1772.6</v>
      </c>
    </row>
    <row r="148" spans="1:6" ht="38.25" x14ac:dyDescent="0.25">
      <c r="A148" s="40" t="s">
        <v>229</v>
      </c>
      <c r="B148" s="22" t="s">
        <v>76</v>
      </c>
      <c r="C148" s="12" t="s">
        <v>77</v>
      </c>
      <c r="D148" s="56" t="s">
        <v>42</v>
      </c>
      <c r="E148" s="56">
        <v>112</v>
      </c>
      <c r="F148" s="56">
        <v>112</v>
      </c>
    </row>
    <row r="149" spans="1:6" ht="76.5" x14ac:dyDescent="0.25">
      <c r="A149" s="41"/>
      <c r="B149" s="25"/>
      <c r="C149" s="7" t="s">
        <v>8</v>
      </c>
      <c r="D149" s="56" t="s">
        <v>32</v>
      </c>
      <c r="E149" s="58">
        <v>123.2</v>
      </c>
      <c r="F149" s="58">
        <v>123.2</v>
      </c>
    </row>
    <row r="150" spans="1:6" ht="25.5" x14ac:dyDescent="0.25">
      <c r="A150" s="40" t="s">
        <v>207</v>
      </c>
      <c r="B150" s="22" t="s">
        <v>109</v>
      </c>
      <c r="C150" s="12" t="s">
        <v>78</v>
      </c>
      <c r="D150" s="56" t="s">
        <v>42</v>
      </c>
      <c r="E150" s="57" t="s">
        <v>111</v>
      </c>
      <c r="F150" s="57" t="s">
        <v>111</v>
      </c>
    </row>
    <row r="151" spans="1:6" ht="76.5" x14ac:dyDescent="0.25">
      <c r="A151" s="41"/>
      <c r="B151" s="25"/>
      <c r="C151" s="7" t="s">
        <v>8</v>
      </c>
      <c r="D151" s="56" t="s">
        <v>32</v>
      </c>
      <c r="E151" s="58">
        <v>167.3</v>
      </c>
      <c r="F151" s="58">
        <v>167.3</v>
      </c>
    </row>
    <row r="152" spans="1:6" ht="38.25" x14ac:dyDescent="0.25">
      <c r="A152" s="40" t="s">
        <v>230</v>
      </c>
      <c r="B152" s="22" t="s">
        <v>110</v>
      </c>
      <c r="C152" s="12" t="s">
        <v>79</v>
      </c>
      <c r="D152" s="56" t="s">
        <v>42</v>
      </c>
      <c r="E152" s="56">
        <v>72</v>
      </c>
      <c r="F152" s="56">
        <v>72</v>
      </c>
    </row>
    <row r="153" spans="1:6" ht="76.5" x14ac:dyDescent="0.25">
      <c r="A153" s="41"/>
      <c r="B153" s="25"/>
      <c r="C153" s="7" t="s">
        <v>8</v>
      </c>
      <c r="D153" s="56" t="s">
        <v>32</v>
      </c>
      <c r="E153" s="58">
        <v>23.2</v>
      </c>
      <c r="F153" s="58">
        <v>23.2</v>
      </c>
    </row>
    <row r="154" spans="1:6" ht="38.25" x14ac:dyDescent="0.25">
      <c r="A154" s="40" t="s">
        <v>190</v>
      </c>
      <c r="B154" s="22" t="s">
        <v>110</v>
      </c>
      <c r="C154" s="12" t="s">
        <v>79</v>
      </c>
      <c r="D154" s="56" t="s">
        <v>42</v>
      </c>
      <c r="E154" s="58">
        <v>14</v>
      </c>
      <c r="F154" s="58">
        <v>14</v>
      </c>
    </row>
    <row r="155" spans="1:6" ht="76.5" x14ac:dyDescent="0.25">
      <c r="A155" s="41"/>
      <c r="B155" s="24"/>
      <c r="C155" s="7" t="s">
        <v>8</v>
      </c>
      <c r="D155" s="56" t="s">
        <v>32</v>
      </c>
      <c r="E155" s="58">
        <v>857.9</v>
      </c>
      <c r="F155" s="58">
        <v>857.9</v>
      </c>
    </row>
    <row r="156" spans="1:6" ht="51" x14ac:dyDescent="0.25">
      <c r="A156" s="15"/>
      <c r="B156" s="16" t="s">
        <v>80</v>
      </c>
      <c r="C156" s="17"/>
      <c r="D156" s="61" t="s">
        <v>9</v>
      </c>
      <c r="E156" s="62">
        <f>E119+E121+E123+E125+E127+E129+E131+E133+E135+E137+E139+E141+E143+E145+E147+E149+E151+E153+E155</f>
        <v>48442.2</v>
      </c>
      <c r="F156" s="62">
        <f>F119+F121+F123+F125+F127+F129+F131+F133+F135+F137+F139+F141+F143+F145+F147+F149+F151+F153+F155</f>
        <v>48442.2</v>
      </c>
    </row>
    <row r="157" spans="1:6" ht="51.75" x14ac:dyDescent="0.25">
      <c r="A157" s="19"/>
      <c r="B157" s="20" t="s">
        <v>155</v>
      </c>
      <c r="C157" s="21"/>
      <c r="D157" s="61" t="s">
        <v>9</v>
      </c>
      <c r="E157" s="68">
        <f>E32+E58+E116+E156</f>
        <v>914646.3</v>
      </c>
      <c r="F157" s="68">
        <f>F32+F58+F116+F156</f>
        <v>904399.8</v>
      </c>
    </row>
  </sheetData>
  <autoFilter ref="A4:E4"/>
  <mergeCells count="149">
    <mergeCell ref="A24:A25"/>
    <mergeCell ref="A104:A105"/>
    <mergeCell ref="B104:B105"/>
    <mergeCell ref="B108:B109"/>
    <mergeCell ref="B98:B99"/>
    <mergeCell ref="B68:B69"/>
    <mergeCell ref="B76:B77"/>
    <mergeCell ref="A50:A51"/>
    <mergeCell ref="A48:A49"/>
    <mergeCell ref="A46:A47"/>
    <mergeCell ref="A44:A45"/>
    <mergeCell ref="A42:A43"/>
    <mergeCell ref="A40:A41"/>
    <mergeCell ref="A38:A39"/>
    <mergeCell ref="A36:A37"/>
    <mergeCell ref="A34:A35"/>
    <mergeCell ref="A72:A73"/>
    <mergeCell ref="A70:A71"/>
    <mergeCell ref="A66:A67"/>
    <mergeCell ref="A64:A65"/>
    <mergeCell ref="A62:A63"/>
    <mergeCell ref="A60:A61"/>
    <mergeCell ref="A56:A57"/>
    <mergeCell ref="A54:A55"/>
    <mergeCell ref="A52:A53"/>
    <mergeCell ref="A90:A91"/>
    <mergeCell ref="A88:A89"/>
    <mergeCell ref="A86:A87"/>
    <mergeCell ref="A84:A85"/>
    <mergeCell ref="A82:A83"/>
    <mergeCell ref="A80:A81"/>
    <mergeCell ref="A78:A79"/>
    <mergeCell ref="A74:A75"/>
    <mergeCell ref="A26:A27"/>
    <mergeCell ref="B26:B27"/>
    <mergeCell ref="A28:A29"/>
    <mergeCell ref="B28:B29"/>
    <mergeCell ref="A30:A31"/>
    <mergeCell ref="B30:B31"/>
    <mergeCell ref="B24:B25"/>
    <mergeCell ref="B59:F59"/>
    <mergeCell ref="A154:A155"/>
    <mergeCell ref="A152:A153"/>
    <mergeCell ref="A150:A151"/>
    <mergeCell ref="A148:A149"/>
    <mergeCell ref="A146:A147"/>
    <mergeCell ref="A142:A143"/>
    <mergeCell ref="A140:A141"/>
    <mergeCell ref="A138:A139"/>
    <mergeCell ref="A136:A137"/>
    <mergeCell ref="A134:A135"/>
    <mergeCell ref="A132:A133"/>
    <mergeCell ref="A130:A131"/>
    <mergeCell ref="A106:A107"/>
    <mergeCell ref="A96:A97"/>
    <mergeCell ref="A94:A95"/>
    <mergeCell ref="A92:A93"/>
    <mergeCell ref="A117:F117"/>
    <mergeCell ref="F2:F3"/>
    <mergeCell ref="A120:A121"/>
    <mergeCell ref="B120:B121"/>
    <mergeCell ref="A124:A125"/>
    <mergeCell ref="B124:B125"/>
    <mergeCell ref="A126:A127"/>
    <mergeCell ref="B126:B127"/>
    <mergeCell ref="A128:A129"/>
    <mergeCell ref="B128:B129"/>
    <mergeCell ref="A112:A113"/>
    <mergeCell ref="B112:B113"/>
    <mergeCell ref="A118:A119"/>
    <mergeCell ref="B118:B119"/>
    <mergeCell ref="A114:A115"/>
    <mergeCell ref="B114:B115"/>
    <mergeCell ref="A110:A111"/>
    <mergeCell ref="B110:B111"/>
    <mergeCell ref="A100:A101"/>
    <mergeCell ref="B100:B101"/>
    <mergeCell ref="A102:A103"/>
    <mergeCell ref="B102:B103"/>
    <mergeCell ref="B80:B81"/>
    <mergeCell ref="B106:B107"/>
    <mergeCell ref="B54:B55"/>
    <mergeCell ref="B56:B57"/>
    <mergeCell ref="B44:B45"/>
    <mergeCell ref="B34:B35"/>
    <mergeCell ref="B36:B37"/>
    <mergeCell ref="B38:B39"/>
    <mergeCell ref="B40:B41"/>
    <mergeCell ref="B46:B47"/>
    <mergeCell ref="B48:B49"/>
    <mergeCell ref="B42:B43"/>
    <mergeCell ref="A1:E1"/>
    <mergeCell ref="A2:A3"/>
    <mergeCell ref="B2:B3"/>
    <mergeCell ref="C2:C3"/>
    <mergeCell ref="D2:D3"/>
    <mergeCell ref="E2:E3"/>
    <mergeCell ref="A10:A11"/>
    <mergeCell ref="B10:B11"/>
    <mergeCell ref="A12:A13"/>
    <mergeCell ref="B12:B13"/>
    <mergeCell ref="B70:B71"/>
    <mergeCell ref="B122:B123"/>
    <mergeCell ref="A14:A15"/>
    <mergeCell ref="B14:B15"/>
    <mergeCell ref="A6:A7"/>
    <mergeCell ref="B6:B7"/>
    <mergeCell ref="A8:A9"/>
    <mergeCell ref="B8:B9"/>
    <mergeCell ref="A20:A21"/>
    <mergeCell ref="B20:B21"/>
    <mergeCell ref="A22:A23"/>
    <mergeCell ref="B22:B23"/>
    <mergeCell ref="B92:B93"/>
    <mergeCell ref="B94:B95"/>
    <mergeCell ref="B96:B97"/>
    <mergeCell ref="B86:B87"/>
    <mergeCell ref="B88:B89"/>
    <mergeCell ref="B90:B91"/>
    <mergeCell ref="A16:A17"/>
    <mergeCell ref="B16:B17"/>
    <mergeCell ref="A18:A19"/>
    <mergeCell ref="B18:B19"/>
    <mergeCell ref="A33:F33"/>
    <mergeCell ref="B82:B83"/>
    <mergeCell ref="B144:B145"/>
    <mergeCell ref="B5:F5"/>
    <mergeCell ref="B154:B155"/>
    <mergeCell ref="B152:B153"/>
    <mergeCell ref="B140:B141"/>
    <mergeCell ref="B142:B143"/>
    <mergeCell ref="B146:B147"/>
    <mergeCell ref="B148:B149"/>
    <mergeCell ref="B150:B151"/>
    <mergeCell ref="B130:B131"/>
    <mergeCell ref="B132:B133"/>
    <mergeCell ref="B134:B135"/>
    <mergeCell ref="B136:B137"/>
    <mergeCell ref="B138:B139"/>
    <mergeCell ref="B62:B63"/>
    <mergeCell ref="B64:B65"/>
    <mergeCell ref="B50:B51"/>
    <mergeCell ref="B52:B53"/>
    <mergeCell ref="B60:B61"/>
    <mergeCell ref="B78:B79"/>
    <mergeCell ref="B72:B73"/>
    <mergeCell ref="B74:B75"/>
    <mergeCell ref="B84:B85"/>
    <mergeCell ref="B66:B67"/>
  </mergeCells>
  <pageMargins left="0.59055118110236227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2022-04-18T09:16:05Z</dcterms:modified>
</cp:coreProperties>
</file>